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hiaraCottone\Downloads\"/>
    </mc:Choice>
  </mc:AlternateContent>
  <xr:revisionPtr revIDLastSave="2" documentId="13_ncr:1_{3E35294A-578A-45B6-B5E1-11F9C9ED32EB}" xr6:coauthVersionLast="47" xr6:coauthVersionMax="47" xr10:uidLastSave="{75A654D8-CBEE-47A9-A1CF-DFE19A3CE181}"/>
  <bookViews>
    <workbookView xWindow="-110" yWindow="-110" windowWidth="19420" windowHeight="10420" firstSheet="2" activeTab="2" xr2:uid="{00000000-000D-0000-FFFF-FFFF00000000}"/>
  </bookViews>
  <sheets>
    <sheet name="EVDRE_DATACACHE" sheetId="4" state="veryHidden" r:id="rId1"/>
    <sheet name="KPIs" sheetId="7" r:id="rId2"/>
    <sheet name="ENERGY &amp; WATER" sheetId="1" r:id="rId3"/>
    <sheet name="Waste Consumption" sheetId="8" r:id="rId4"/>
    <sheet name="Co2 Emissions" sheetId="9" r:id="rId5"/>
    <sheet name="Cleaning Products" sheetId="11" r:id="rId6"/>
  </sheets>
  <definedNames>
    <definedName name="EV__EVCOM_OPTIONS__" hidden="1">8</definedName>
    <definedName name="EV__EXPOPTIONS__" hidden="1">0</definedName>
    <definedName name="EV__LASTREFTIME__" hidden="1">40898.7167361111</definedName>
    <definedName name="EV__MAXEXPCOLS__" hidden="1">100</definedName>
    <definedName name="EV__MAXEXPROWS__" hidden="1">1000</definedName>
    <definedName name="EV__MEMORYCVW__" hidden="1">0</definedName>
    <definedName name="EV__WBEVMODE__" hidden="1">1</definedName>
    <definedName name="EV__WBREFOPTIONS__" hidden="1">134217743</definedName>
    <definedName name="EV__WBVERSION__" hidden="1">0</definedName>
    <definedName name="_xlnm.Print_Area" localSheetId="2">'ENERGY &amp; WATER'!$I$3:$AD$25</definedName>
    <definedName name="_xlnm.Print_Area" localSheetId="1">KPIs!$I$3:$Q$12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0" i="7" l="1"/>
  <c r="X20" i="1"/>
  <c r="K9" i="7"/>
  <c r="X21" i="1"/>
  <c r="X22" i="1"/>
  <c r="X23" i="1"/>
  <c r="E18" i="8"/>
  <c r="W18" i="1"/>
  <c r="X18" i="1" s="1"/>
  <c r="S9" i="8"/>
  <c r="S18" i="8" s="1"/>
  <c r="S12" i="8"/>
  <c r="S11" i="8"/>
  <c r="S13" i="8"/>
  <c r="S14" i="8"/>
  <c r="S15" i="8"/>
  <c r="S16" i="8"/>
  <c r="S10" i="8"/>
  <c r="E13" i="11"/>
  <c r="E14" i="11"/>
  <c r="F14" i="11" s="1"/>
  <c r="E15" i="11"/>
  <c r="F15" i="11"/>
  <c r="H24" i="8"/>
  <c r="H32" i="8" s="1"/>
  <c r="J24" i="8"/>
  <c r="J32" i="8" s="1"/>
  <c r="H25" i="8"/>
  <c r="J25" i="8"/>
  <c r="H26" i="8"/>
  <c r="J26" i="8"/>
  <c r="H27" i="8"/>
  <c r="J27" i="8"/>
  <c r="H28" i="8"/>
  <c r="J28" i="8"/>
  <c r="H29" i="8"/>
  <c r="J29" i="8"/>
  <c r="H30" i="8"/>
  <c r="J30" i="8"/>
  <c r="H31" i="8"/>
  <c r="J31" i="8"/>
  <c r="G32" i="8"/>
  <c r="I32" i="8"/>
  <c r="L24" i="8"/>
  <c r="L32" i="8" s="1"/>
  <c r="N24" i="8"/>
  <c r="N32" i="8" s="1"/>
  <c r="P24" i="8"/>
  <c r="P32" i="8" s="1"/>
  <c r="R24" i="8"/>
  <c r="R32" i="8" s="1"/>
  <c r="L25" i="8"/>
  <c r="N25" i="8"/>
  <c r="P25" i="8"/>
  <c r="R25" i="8"/>
  <c r="L26" i="8"/>
  <c r="N26" i="8"/>
  <c r="P26" i="8"/>
  <c r="R26" i="8"/>
  <c r="L27" i="8"/>
  <c r="N27" i="8"/>
  <c r="P27" i="8"/>
  <c r="R27" i="8"/>
  <c r="L28" i="8"/>
  <c r="N28" i="8"/>
  <c r="P28" i="8"/>
  <c r="R28" i="8"/>
  <c r="L29" i="8"/>
  <c r="N29" i="8"/>
  <c r="P29" i="8"/>
  <c r="R29" i="8"/>
  <c r="L30" i="8"/>
  <c r="N30" i="8"/>
  <c r="P30" i="8"/>
  <c r="R30" i="8"/>
  <c r="L31" i="8"/>
  <c r="N31" i="8"/>
  <c r="P31" i="8"/>
  <c r="R31" i="8"/>
  <c r="K32" i="8"/>
  <c r="M32" i="8"/>
  <c r="O32" i="8"/>
  <c r="Q32" i="8"/>
  <c r="F24" i="8"/>
  <c r="F32" i="8" s="1"/>
  <c r="F25" i="8"/>
  <c r="F26" i="8"/>
  <c r="F27" i="8"/>
  <c r="F28" i="8"/>
  <c r="F29" i="8"/>
  <c r="F30" i="8"/>
  <c r="F31" i="8"/>
  <c r="D24" i="8"/>
  <c r="D32" i="8" s="1"/>
  <c r="D25" i="8"/>
  <c r="D26" i="8"/>
  <c r="D27" i="8"/>
  <c r="D28" i="8"/>
  <c r="D29" i="8"/>
  <c r="D30" i="8"/>
  <c r="D31" i="8"/>
  <c r="C32" i="8"/>
  <c r="E32" i="8"/>
  <c r="F21" i="9"/>
  <c r="D21" i="9"/>
  <c r="F16" i="9"/>
  <c r="D16" i="9"/>
  <c r="Q46" i="8"/>
  <c r="O46" i="8"/>
  <c r="M46" i="8"/>
  <c r="K46" i="8"/>
  <c r="I46" i="8"/>
  <c r="G46" i="8"/>
  <c r="E46" i="8"/>
  <c r="C46" i="8"/>
  <c r="R45" i="8"/>
  <c r="P45" i="8"/>
  <c r="N45" i="8"/>
  <c r="L45" i="8"/>
  <c r="J45" i="8"/>
  <c r="H45" i="8"/>
  <c r="F45" i="8"/>
  <c r="D45" i="8"/>
  <c r="R44" i="8"/>
  <c r="P44" i="8"/>
  <c r="N44" i="8"/>
  <c r="L44" i="8"/>
  <c r="J44" i="8"/>
  <c r="H44" i="8"/>
  <c r="F44" i="8"/>
  <c r="D44" i="8"/>
  <c r="R43" i="8"/>
  <c r="P43" i="8"/>
  <c r="N43" i="8"/>
  <c r="L43" i="8"/>
  <c r="J43" i="8"/>
  <c r="H43" i="8"/>
  <c r="F43" i="8"/>
  <c r="D43" i="8"/>
  <c r="R42" i="8"/>
  <c r="P42" i="8"/>
  <c r="N42" i="8"/>
  <c r="L42" i="8"/>
  <c r="J42" i="8"/>
  <c r="H42" i="8"/>
  <c r="F42" i="8"/>
  <c r="D42" i="8"/>
  <c r="R41" i="8"/>
  <c r="P41" i="8"/>
  <c r="N41" i="8"/>
  <c r="L41" i="8"/>
  <c r="J41" i="8"/>
  <c r="H41" i="8"/>
  <c r="F41" i="8"/>
  <c r="D41" i="8"/>
  <c r="R40" i="8"/>
  <c r="P40" i="8"/>
  <c r="N40" i="8"/>
  <c r="L40" i="8"/>
  <c r="J40" i="8"/>
  <c r="H40" i="8"/>
  <c r="F40" i="8"/>
  <c r="D40" i="8"/>
  <c r="R39" i="8"/>
  <c r="P39" i="8"/>
  <c r="N39" i="8"/>
  <c r="L39" i="8"/>
  <c r="J39" i="8"/>
  <c r="H39" i="8"/>
  <c r="F39" i="8"/>
  <c r="D39" i="8"/>
  <c r="R38" i="8"/>
  <c r="R46" i="8" s="1"/>
  <c r="P38" i="8"/>
  <c r="P46" i="8" s="1"/>
  <c r="N38" i="8"/>
  <c r="N46" i="8" s="1"/>
  <c r="L38" i="8"/>
  <c r="L46" i="8" s="1"/>
  <c r="J38" i="8"/>
  <c r="J46" i="8" s="1"/>
  <c r="H38" i="8"/>
  <c r="H46" i="8" s="1"/>
  <c r="F38" i="8"/>
  <c r="F46" i="8" s="1"/>
  <c r="D38" i="8"/>
  <c r="D46" i="8" s="1"/>
  <c r="W24" i="1"/>
  <c r="K10" i="7" s="1"/>
  <c r="W19" i="1"/>
  <c r="W20" i="1"/>
  <c r="W21" i="1"/>
  <c r="W22" i="1"/>
  <c r="W23" i="1"/>
  <c r="F9" i="7"/>
  <c r="F10" i="7"/>
  <c r="F20" i="1"/>
  <c r="F22" i="1"/>
  <c r="F19" i="1"/>
  <c r="F18" i="1"/>
  <c r="F24" i="1"/>
  <c r="F23" i="1"/>
  <c r="F21" i="1"/>
  <c r="J9" i="7" l="1"/>
  <c r="X19" i="1"/>
</calcChain>
</file>

<file path=xl/sharedStrings.xml><?xml version="1.0" encoding="utf-8"?>
<sst xmlns="http://schemas.openxmlformats.org/spreadsheetml/2006/main" count="304" uniqueCount="135">
  <si>
    <t>&lt;EVDRE_CACHE&gt;&lt;EVDRE ID="LY|001-00020"/&gt;&lt;EVDRE ID="LY|001-00001"/&gt;&lt;EVDRE ID="ACT|001-00020"&gt;&lt;CELL&gt;2011.DEC|YTD|90002_GN| - 95502&lt;/CELL&gt;&lt;CELL&gt;2011.NOV|YTD|90002_GN| - 87226&lt;/CELL&gt;&lt;/EVDRE&gt;&lt;EVDRE ID="ACT|001-00001"&gt;&lt;CELL&gt;2011.MAY|PERIODIC|ACTUAL|RB_2110| - 49775.0000000000&lt;/CELL&gt;&lt;CELL&gt;2011.OCT|PERIODIC|ACTUAL|RB_0003T| - 326023.0000000000&lt;/CELL&gt;&lt;CELL&gt;2011.JUN|PERIODIC|ACTUAL|RB_0001| - 650.0000000000&lt;/CELL&gt;&lt;CELL&gt;2011.JUL|PERIODIC|ACTUAL|RB_0019| - 14086.0000000000&lt;/CELL&gt;&lt;CELL&gt;2011.SEP|PERIODIC|ACTUAL|RB_0027| -</t>
  </si>
  <si>
    <t xml:space="preserve"> 2938.0000000000&lt;/CELL&gt;&lt;CELL&gt;2011.APR|PERIODIC|ACTUAL|RB_2110| - 81400.0000000000&lt;/CELL&gt;&lt;CELL&gt;2011.SEP|PERIODIC|ACTUAL|RB_0096| - 8909.0000000000&lt;/CELL&gt;&lt;CELL&gt;2011.JAN|PERIODIC|ACTUAL|RB_2120| - 48080.0000000000&lt;/CELL&gt;&lt;CELL&gt;2011.JUN|PERIODIC|ACTUAL|RB_0019| - 19574.0000000000&lt;/CELL&gt;&lt;CELL&gt;2011.AUG|PERIODIC|ACTUAL|RB_0027| - 3528.0000000000&lt;/CELL&gt;&lt;CELL&gt;2011.JUL|PERIODIC|ACTUAL|RB_2110| - 49775.0000000000&lt;/CELL&gt;&lt;CELL&gt;2011.SEP|PERIODIC|ACTUAL|RB_0001| - 650.0000000000&lt;/CELL&gt;&lt;CELL&gt;2011.OCT|PERIODIC|ACTUAL|RB_0019</t>
  </si>
  <si>
    <t>| - 19772.0833333333&lt;/CELL&gt;&lt;CELL&gt;2011.APR|PERIODIC|ACTUAL|RB_0029| - 2536.0000000000&lt;/CELL&gt;&lt;CELL&gt;2011.MAY|PERIODIC|ACTUAL|RB_0096| - 8908.0000000000&lt;/CELL&gt;&lt;CELL&gt;2011.JAN|PERIODIC|ACTUAL|RB_0096| - 5383.0000000000&lt;/CELL&gt;&lt;CELL&gt;2011.JAN|PERIODIC|ACTUAL|RB_0095| - 14280.0000000000&lt;/CELL&gt;&lt;CELL&gt;2011.JAN|PERIODIC|ACTUAL|RB_2110| - 40700.0000000000&lt;/CELL&gt;&lt;CELL&gt;2011.JUN|PERIODIC|ACTUAL|RB_2110| - 71500.0000000000&lt;/CELL&gt;&lt;CELL&gt;2011.AUG|PERIODIC|ACTUAL|RB_0001| - 650.0000000000&lt;/CELL&gt;&lt;CELL&gt;2011.SEP|PERIODIC|ACTUAL|RB_0</t>
  </si>
  <si>
    <t>019| - 21725.0000000000&lt;/CELL&gt;&lt;CELL&gt;2011.JUL|PERIODIC|ACTUAL|RB_0029| - 2984.0000000000&lt;/CELL&gt;&lt;CELL&gt;2011.APR|PERIODIC|ACTUAL|RB_0096| - 7206.0000000000&lt;/CELL&gt;&lt;CELL&gt;2011.AUG|PERIODIC|ACTUAL|RB_0019| - 13587.0000000000&lt;/CELL&gt;&lt;CELL&gt;2011.JUN|PERIODIC|ACTUAL|RB_0029| - 3032.0000000000&lt;/CELL&gt;&lt;CELL&gt;2011.JUL|PERIODIC|ACTUAL|RB_0096| - 8995.0000000000&lt;/CELL&gt;&lt;CELL&gt;2011.MAR|PERIODIC|ACTUAL|RB_0095| - 14280.0000000000&lt;/CELL&gt;&lt;CELL&gt;2011.SEP|PERIODIC|ACTUAL|RB_2110| - 22000.0000000000&lt;/CELL&gt;&lt;CELL&gt;2011.MAR|PERIODIC|ACTUAL|</t>
  </si>
  <si>
    <t>RB_2110| - 40700.0000000000&lt;/CELL&gt;&lt;CELL&gt;2011.JUN|PERIODIC|ACTUAL|RB_0003T| - 297662.0000000000&lt;/CELL&gt;&lt;CELL&gt;2011.MAY|PERIODIC|ACTUAL|RB_2120| - 46800.0000000000&lt;/CELL&gt;&lt;CELL&gt;2011.JUN|PERIODIC|ACTUAL|RB_0096| - 7496.0000000000&lt;/CELL&gt;&lt;CELL&gt;2011.FEB|PERIODIC|ACTUAL|RB_0095| - 14280.0000000000&lt;/CELL&gt;&lt;CELL&gt;2011.AUG|PERIODIC|ACTUAL|RB_2110| - 22000.0000000000&lt;/CELL&gt;&lt;CELL&gt;2011.FEB|PERIODIC|ACTUAL|RB_2110| - 36300.0000000000&lt;/CELL&gt;&lt;CELL&gt;2011.SEP|PERIODIC|ACTUAL|RB_0029| - 2938.0000000000&lt;/CELL&gt;&lt;CELL&gt;2011.FEB|PERIODIC</t>
  </si>
  <si>
    <t>|ACTUAL|RB_0029| - 2196.0000000000&lt;/CELL&gt;&lt;CELL&gt;2011.OCT|PERIODIC|ACTUAL|RB_0001| - 650.0000000000&lt;/CELL&gt;&lt;CELL&gt;2011.APR|PERIODIC|ACTUAL|RB_2120| - 45500.0000000000&lt;/CELL&gt;&lt;CELL&gt;2011.MAY|PERIODIC|ACTUAL|RB_0095| - 14280.0000000000&lt;/CELL&gt;&lt;CELL&gt;2011.MAR|PERIODIC|ACTUAL|RB_0003T| - 270070.0000000000&lt;/CELL&gt;&lt;CELL&gt;2011.AUG|PERIODIC|ACTUAL|RB_0029| - 3528.0000000000&lt;/CELL&gt;&lt;CELL&gt;2011.MAY|PERIODIC|ACTUAL|RB_0029| - 3596.0000000000&lt;/CELL&gt;&lt;CELL&gt;2011.AUG|PERIODIC|ACTUAL|RB_0003T| - 341614.6285069990&lt;/CELL&gt;&lt;CELL&gt;2011.JUL|P</t>
  </si>
  <si>
    <t>ERIODIC|ACTUAL|RB_2120| - 45500.0000000000&lt;/CELL&gt;&lt;CELL&gt;2011.APR|PERIODIC|ACTUAL|RB_0095| - 14280.0000000000&lt;/CELL&gt;&lt;CELL&gt;2011.JAN|PERIODIC|ACTUAL|RB_0027| - 2329.0000000000&lt;/CELL&gt;&lt;CELL&gt;2011.FEB|PERIODIC|ACTUAL|RB_0003T| - 241121.0000000000&lt;/CELL&gt;&lt;CELL&gt;2011.OCT|PERIODIC|ACTUAL|RB_0095| - 14280.0000000000&lt;/CELL&gt;&lt;CELL&gt;2011.JUN|PERIODIC|ACTUAL|RB_2120| - 48320.0000000000&lt;/CELL&gt;&lt;CELL&gt;2011.MAR|PERIODIC|ACTUAL|RB_2120| - 48080.0000000000&lt;/CELL&gt;&lt;CELL&gt;2011.JUL|PERIODIC|ACTUAL|RB_0095| - 14280.0000000000&lt;/CELL&gt;&lt;CELL&gt;2</t>
  </si>
  <si>
    <t>011.MAY|PERIODIC|ACTUAL|RB_0003T| - 318515.0000000000&lt;/CELL&gt;&lt;CELL&gt;2011.JAN|PERIODIC|ACTUAL|RB_0001| - 650.0000000000&lt;/CELL&gt;&lt;CELL&gt;2011.FEB|PERIODIC|ACTUAL|RB_2120| - 45540.0000000000&lt;/CELL&gt;&lt;CELL&gt;2011.JUN|PERIODIC|ACTUAL|RB_0095| - 14280.0000000000&lt;/CELL&gt;&lt;CELL&gt;2011.MAR|PERIODIC|ACTUAL|RB_0027| - 2305.0000000000&lt;/CELL&gt;&lt;CELL&gt;2011.APR|PERIODIC|ACTUAL|RB_0003T| - 268674.0000000000&lt;/CELL&gt;&lt;CELL&gt;2011.SEP|PERIODIC|ACTUAL|RB_0003T| - 261364.0000000000&lt;/CELL&gt;&lt;CELL&gt;2011.SEP|PERIODIC|ACTUAL|RB_2120| - 57400.0000000000&lt;/C</t>
  </si>
  <si>
    <t>ELL&gt;&lt;CELL&gt;2011.JAN|PERIODIC|ACTUAL|RB_0003T| - 260091.0000000000&lt;/CELL&gt;&lt;CELL&gt;2011.JAN|PERIODIC|ACTUAL|RB_0019| - 33666.0000000000&lt;/CELL&gt;&lt;CELL&gt;2011.MAY|PERIODIC|ACTUAL|RB_0001| - 650.0000000000&lt;/CELL&gt;&lt;CELL&gt;2011.OCT|PERIODIC|ACTUAL|RB_0096| - 10135.0000000000&lt;/CELL&gt;&lt;CELL&gt;2011.MAR|PERIODIC|ACTUAL|RB_0096| - 5796.0000000000&lt;/CELL&gt;&lt;CELL&gt;2011.OCT|PERIODIC|ACTUAL|RB_2110| - 29700.0000000000&lt;/CELL&gt;&lt;CELL&gt;2011.FEB|PERIODIC|ACTUAL|RB_0027| - 2196.0000000000&lt;/CELL&gt;&lt;CELL&gt;2011.JUL|PERIODIC|ACTUAL|RB_0003T| - 339617.00000</t>
  </si>
  <si>
    <t>00000&lt;/CELL&gt;&lt;CELL&gt;2011.MAR|PERIODIC|ACTUAL|RB_0029| - 2305.0000000000&lt;/CELL&gt;&lt;CELL&gt;2011.AUG|PERIODIC|ACTUAL|RB_2120| - 40280.0000000000&lt;/CELL&gt;&lt;CELL&gt;2011.MAR|PERIODIC|ACTUAL|RB_0001| - 650.0000000000&lt;/CELL&gt;&lt;CELL&gt;2011.FEB|PERIODIC|ACTUAL|RB_0096| - 5485.0000000000&lt;/CELL&gt;&lt;CELL&gt;2011.SEP|PERIODIC|ACTUAL|RB_0095| - 14280.0000000000&lt;/CELL&gt;&lt;CELL&gt;2011.MAY|PERIODIC|ACTUAL|RB_0027| - 3596.0000000000&lt;/CELL&gt;&lt;CELL&gt;2011.AUG|PERIODIC|ACTUAL|RB_0096| - 9631.0000000000&lt;/CELL&gt;&lt;CELL&gt;2011.FEB|PERIODIC|ACTUAL|RB_0001| - 650.00000</t>
  </si>
  <si>
    <t>00000&lt;/CELL&gt;&lt;CELL&gt;2011.MAR|PERIODIC|ACTUAL|RB_0019| - 28663.0000000000&lt;/CELL&gt;&lt;CELL&gt;2011.OCT|PERIODIC|ACTUAL|RB_0027| - 3795.0000000000&lt;/CELL&gt;&lt;CELL&gt;2011.AUG|PERIODIC|ACTUAL|RB_0095| - 14280.0000000000&lt;/CELL&gt;&lt;CELL&gt;2011.OCT|PERIODIC|ACTUAL|RB_2120| - 62141.0000000000&lt;/CELL&gt;&lt;CELL&gt;2011.DEC|PERIODIC|ACTUAL|RB_0096| - 8390.0000000000&lt;/CELL&gt;&lt;CELL&gt;2011.APR|PERIODIC|ACTUAL|RB_0027| - 2536.0000000000&lt;/CELL&gt;&lt;CELL&gt;2011.JAN|PERIODIC|ACTUAL|RB_0029| - 2329.0000000000&lt;/CELL&gt;&lt;CELL&gt;2011.FEB|PERIODIC|ACTUAL|RB_0019| - 31031.0</t>
  </si>
  <si>
    <t xml:space="preserve">000000000&lt;/CELL&gt;&lt;CELL&gt;2011.JUL|PERIODIC|ACTUAL|RB_0027| - 2984.0000000000&lt;/CELL&gt;&lt;CELL&gt;2011.NOV|PERIODIC|ACTUAL|RB_0096| - 9600.0000000000&lt;/CELL&gt;&lt;CELL&gt;2011.APR|PERIODIC|ACTUAL|RB_0001| - 650.0000000000&lt;/CELL&gt;&lt;CELL&gt;2011.MAY|PERIODIC|ACTUAL|RB_0019| - 20232.0000000000&lt;/CELL&gt;&lt;CELL&gt;2011.OCT|PERIODIC|ACTUAL|RB_0029| - 3795.0000000000&lt;/CELL&gt;&lt;CELL&gt;2011.JUN|PERIODIC|ACTUAL|RB_0027| - 3032.0000000000&lt;/CELL&gt;&lt;CELL&gt;2011.JUL|PERIODIC|ACTUAL|RB_0001| - 650.0000000000&lt;/CELL&gt;&lt;CELL&gt;2011.APR|PERIODIC|ACTUAL|RB_0019| - 15514.0000000000&lt;/CELL&gt;&lt;/EVDRE&gt;&lt;/EVDRE_CACHE&gt;_x000D_
</t>
  </si>
  <si>
    <t>Your Hotel's Efficiency KPI's</t>
  </si>
  <si>
    <t>This data is calculated automatically, after the other tables are completed. Please do not try to fill out these cells.</t>
  </si>
  <si>
    <t xml:space="preserve">Total per Occupied Room </t>
  </si>
  <si>
    <t>Total per year</t>
  </si>
  <si>
    <t>RB_0003T</t>
  </si>
  <si>
    <t>KwH</t>
  </si>
  <si>
    <t>ENERGY</t>
  </si>
  <si>
    <t>RB_0096</t>
  </si>
  <si>
    <t>Liters</t>
  </si>
  <si>
    <t>WATER</t>
  </si>
  <si>
    <t>Entry for Hotel Sustainability Basics - Efficiency</t>
  </si>
  <si>
    <t>Name of Establishment</t>
  </si>
  <si>
    <r>
      <rPr>
        <b/>
        <i/>
        <u/>
        <sz val="24"/>
        <color rgb="FFFF0000"/>
        <rFont val="Arial"/>
      </rPr>
      <t xml:space="preserve">PLEASE READ THE BELOW  GUIDE             </t>
    </r>
    <r>
      <rPr>
        <b/>
        <i/>
        <sz val="12"/>
        <color rgb="FF000000"/>
        <rFont val="Arial"/>
      </rPr>
      <t xml:space="preserve">                                                                                         1) Please fill the template with the data from the last full year (reporting period).                 (e.g., applications submitted in 2022, data reported from 2021)</t>
    </r>
  </si>
  <si>
    <r>
      <t>Reporting Year</t>
    </r>
    <r>
      <rPr>
        <b/>
        <sz val="11"/>
        <rFont val="Arial"/>
        <family val="2"/>
      </rPr>
      <t xml:space="preserve"> </t>
    </r>
    <r>
      <rPr>
        <sz val="11"/>
        <rFont val="Arial"/>
        <family val="2"/>
      </rPr>
      <t>(it has to be the year before the application</t>
    </r>
    <r>
      <rPr>
        <i/>
        <sz val="11"/>
        <rFont val="Arial"/>
        <family val="2"/>
      </rPr>
      <t>. E.g., application submitted in 2022, data to be reported from 2021)</t>
    </r>
  </si>
  <si>
    <r>
      <t xml:space="preserve">2) Report must be based on meter readings or invoices.                                                          </t>
    </r>
    <r>
      <rPr>
        <b/>
        <i/>
        <u/>
        <sz val="12"/>
        <color rgb="FFFF0000"/>
        <rFont val="Arial"/>
        <family val="2"/>
      </rPr>
      <t>Please ensure that the monthly data here reported match with the bills/reports you share with the verifier. Should there be any exceptions, kindly inform us.</t>
    </r>
  </si>
  <si>
    <t xml:space="preserve">Number of months hotel was in operation during reporting year </t>
  </si>
  <si>
    <t>3) Check the various energy sources in your hotel, report per month. Look at electricity and heating. For heating enter the relevant source</t>
  </si>
  <si>
    <t>if full year operation, enter 12</t>
  </si>
  <si>
    <t>Number of available rooms</t>
  </si>
  <si>
    <t>Unit of reporting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</si>
  <si>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</si>
  <si>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</si>
  <si>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</si>
  <si>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</si>
  <si>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</si>
  <si>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</si>
  <si>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</si>
  <si>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</si>
  <si>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</si>
  <si>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</si>
  <si>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</si>
  <si>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</si>
  <si>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 xml:space="preserve">Total </t>
  </si>
  <si>
    <t>Information</t>
  </si>
  <si>
    <t>kwh</t>
  </si>
  <si>
    <t>OCCUPANCY</t>
  </si>
  <si>
    <t>Occupied Rooms</t>
  </si>
  <si>
    <t xml:space="preserve">
number of guestrooms that have been occupied during a given month</t>
  </si>
  <si>
    <t>ELECTRICITY</t>
  </si>
  <si>
    <t>Electrical Consumption Total (kWh)</t>
  </si>
  <si>
    <t xml:space="preserve">kWh (total Kilowatthours consumed in 1 month / read from invoice or meter)
Also include kWh from air or ground based heat pumps </t>
  </si>
  <si>
    <t>RB_0007</t>
  </si>
  <si>
    <t>HEATING/COOLING</t>
  </si>
  <si>
    <t>Heating Oil (litres)</t>
  </si>
  <si>
    <t>ONLY for hotels that heat with oil
enter in liters</t>
  </si>
  <si>
    <t>RB_0011</t>
  </si>
  <si>
    <t>District Heating Consumption (kWh)</t>
  </si>
  <si>
    <t>ONLY for hotels that are connected to a collective district (eg city) heating network</t>
  </si>
  <si>
    <t>RB_0015</t>
  </si>
  <si>
    <t>District Cooling Consumption (kWh)</t>
  </si>
  <si>
    <t>ONLY for hotels that are connected to a collective district (eg city) cooling network</t>
  </si>
  <si>
    <t>RB_0019</t>
  </si>
  <si>
    <t>Natural gas (kWh)</t>
  </si>
  <si>
    <r>
      <rPr>
        <sz val="10"/>
        <color rgb="FF000000"/>
        <rFont val="Arial"/>
        <family val="2"/>
      </rPr>
      <t xml:space="preserve">MANY hotels heat water with GAS
</t>
    </r>
    <r>
      <rPr>
        <b/>
        <sz val="10"/>
        <color rgb="FF000000"/>
        <rFont val="Arial"/>
        <family val="2"/>
      </rPr>
      <t xml:space="preserve">enter in kWh
</t>
    </r>
    <r>
      <rPr>
        <sz val="10"/>
        <color rgb="FF000000"/>
        <rFont val="Arial"/>
        <family val="2"/>
      </rPr>
      <t xml:space="preserve">if you receive your bills/meter in m3, convert to kWh using this link
</t>
    </r>
    <r>
      <rPr>
        <b/>
        <sz val="10"/>
        <color rgb="FF000000"/>
        <rFont val="Arial"/>
        <family val="2"/>
      </rPr>
      <t xml:space="preserve">http://utilitiessavings.co.uk/gas-kwh-conversion-tool/ </t>
    </r>
  </si>
  <si>
    <t>RB_0027</t>
  </si>
  <si>
    <t>Water consumption (m³)</t>
  </si>
  <si>
    <t>m3 
(1 m3 equals 1000 liters)
consumption from water mains or, if applicable, from truck delivery</t>
  </si>
  <si>
    <t>Waste consumption</t>
  </si>
  <si>
    <t>Please fill the template with the data from the last full year (reporting period).</t>
  </si>
  <si>
    <t>1st and 2nd year applicants are asked to provide accurate or estimated data in  kg or %.</t>
  </si>
  <si>
    <t xml:space="preserve"> (e.g., applications submitted in 2022, data reported from 2021)</t>
  </si>
  <si>
    <t xml:space="preserve">In the 3rd year the applicant is asked to track and report its waste streams in total and its waste diversion rate at least annually. </t>
  </si>
  <si>
    <t>Year:</t>
  </si>
  <si>
    <t xml:space="preserve"> </t>
  </si>
  <si>
    <t>Source:</t>
  </si>
  <si>
    <t>Monthly consumption (kg)</t>
  </si>
  <si>
    <t>Do you separate this waste stream?</t>
  </si>
  <si>
    <t>Indicate what percentage this waste streams makes up in the total waste? 
(estimated or accurate in weight or volume)</t>
  </si>
  <si>
    <t xml:space="preserve">March </t>
  </si>
  <si>
    <t>Yearly consumption</t>
  </si>
  <si>
    <t>Streams:</t>
  </si>
  <si>
    <t>Yes/No</t>
  </si>
  <si>
    <t>%</t>
  </si>
  <si>
    <t>General Mixed waste</t>
  </si>
  <si>
    <t>Separated cardboard</t>
  </si>
  <si>
    <t>Separate electronic waste</t>
  </si>
  <si>
    <t>Grease and oil mixture from oil/water separation containing edible oil and fats</t>
  </si>
  <si>
    <t>Separated glass</t>
  </si>
  <si>
    <t>Dry Mixed Recyclable Waste</t>
  </si>
  <si>
    <t>Organic Waste</t>
  </si>
  <si>
    <t xml:space="preserve">Pallets </t>
  </si>
  <si>
    <t xml:space="preserve">Below you can find the sum of the percentages you indicate above. After you filled in the cells, the below number should be 100. </t>
  </si>
  <si>
    <t>Total</t>
  </si>
  <si>
    <t xml:space="preserve">Source: </t>
  </si>
  <si>
    <t>Change in %</t>
  </si>
  <si>
    <t>General mixed waste</t>
  </si>
  <si>
    <t>Change to 2021</t>
  </si>
  <si>
    <t>Separated electronic waste</t>
  </si>
  <si>
    <t>Pallets</t>
  </si>
  <si>
    <t>Units:</t>
  </si>
  <si>
    <t>Kg</t>
  </si>
  <si>
    <t>Bales</t>
  </si>
  <si>
    <t>L</t>
  </si>
  <si>
    <t>Month</t>
  </si>
  <si>
    <t>Change to 2022</t>
  </si>
  <si>
    <t>Co2 Emissions</t>
  </si>
  <si>
    <t>To measure your Carbon Footprint please click on this link:</t>
  </si>
  <si>
    <t xml:space="preserve"> https://hcmi.greenkey.global/ </t>
  </si>
  <si>
    <t xml:space="preserve">Please remember to attach to the form a screenshot of the HCMI results page. </t>
  </si>
  <si>
    <t>Total Carbon Emissions</t>
  </si>
  <si>
    <t>Carbon Footprint per occupied room</t>
  </si>
  <si>
    <t>tons</t>
  </si>
  <si>
    <t>kg</t>
  </si>
  <si>
    <t>Cleaning Products</t>
  </si>
  <si>
    <t xml:space="preserve">PLEASE READ THE BELOW  GUIDE </t>
  </si>
  <si>
    <r>
      <t>1) insert the</t>
    </r>
    <r>
      <rPr>
        <b/>
        <i/>
        <sz val="12"/>
        <color rgb="FF000000"/>
        <rFont val="Lato"/>
        <family val="2"/>
      </rPr>
      <t xml:space="preserve"> </t>
    </r>
    <r>
      <rPr>
        <b/>
        <i/>
        <sz val="12"/>
        <color rgb="FFFF0000"/>
        <rFont val="Lato"/>
        <family val="2"/>
      </rPr>
      <t>number</t>
    </r>
    <r>
      <rPr>
        <b/>
        <i/>
        <sz val="12"/>
        <color rgb="FF000000"/>
        <rFont val="Lato"/>
        <family val="2"/>
      </rPr>
      <t xml:space="preserve"> </t>
    </r>
    <r>
      <rPr>
        <i/>
        <sz val="12"/>
        <color rgb="FF000000"/>
        <rFont val="Lato"/>
        <family val="2"/>
      </rPr>
      <t xml:space="preserve">of </t>
    </r>
    <r>
      <rPr>
        <b/>
        <i/>
        <sz val="12"/>
        <color rgb="FF000000"/>
        <rFont val="Lato"/>
        <family val="2"/>
      </rPr>
      <t>daily cleaning products use</t>
    </r>
    <r>
      <rPr>
        <i/>
        <sz val="12"/>
        <color rgb="FF000000"/>
        <rFont val="Lato"/>
        <family val="2"/>
      </rPr>
      <t xml:space="preserve">d in your establishment </t>
    </r>
    <r>
      <rPr>
        <b/>
        <i/>
        <u/>
        <sz val="12"/>
        <color rgb="FF000000"/>
        <rFont val="Lato"/>
        <family val="2"/>
      </rPr>
      <t>AND</t>
    </r>
    <r>
      <rPr>
        <i/>
        <sz val="12"/>
        <color rgb="FF000000"/>
        <rFont val="Lato"/>
        <family val="2"/>
      </rPr>
      <t xml:space="preserve"> the number of </t>
    </r>
    <r>
      <rPr>
        <b/>
        <i/>
        <sz val="12"/>
        <color rgb="FF000000"/>
        <rFont val="Lato"/>
        <family val="2"/>
      </rPr>
      <t>daily cleaning products</t>
    </r>
    <r>
      <rPr>
        <i/>
        <sz val="12"/>
        <color rgb="FF000000"/>
        <rFont val="Lato"/>
        <family val="2"/>
      </rPr>
      <t xml:space="preserve"> </t>
    </r>
    <r>
      <rPr>
        <b/>
        <i/>
        <sz val="12"/>
        <color rgb="FF000000"/>
        <rFont val="Lato"/>
        <family val="2"/>
      </rPr>
      <t>with a recognised ecolabel</t>
    </r>
    <r>
      <rPr>
        <i/>
        <sz val="12"/>
        <color rgb="FF000000"/>
        <rFont val="Lato"/>
        <family val="2"/>
      </rPr>
      <t xml:space="preserve"> in the first table below. </t>
    </r>
  </si>
  <si>
    <t>click here to access an index of accepted eco-labels</t>
  </si>
  <si>
    <r>
      <t xml:space="preserve">2) in the second table, please insert the </t>
    </r>
    <r>
      <rPr>
        <i/>
        <sz val="12"/>
        <color rgb="FFFF0000"/>
        <rFont val="Lato"/>
        <family val="2"/>
      </rPr>
      <t>names</t>
    </r>
    <r>
      <rPr>
        <b/>
        <i/>
        <sz val="12"/>
        <color rgb="FF000000"/>
        <rFont val="Lato"/>
        <family val="2"/>
      </rPr>
      <t xml:space="preserve"> </t>
    </r>
    <r>
      <rPr>
        <i/>
        <sz val="12"/>
        <color rgb="FF000000"/>
        <rFont val="Lato"/>
        <family val="2"/>
      </rPr>
      <t xml:space="preserve">of the daily cleaning products in your establishment </t>
    </r>
    <r>
      <rPr>
        <b/>
        <i/>
        <sz val="12"/>
        <color rgb="FFFF0000"/>
        <rFont val="Lato"/>
        <family val="2"/>
      </rPr>
      <t>without</t>
    </r>
    <r>
      <rPr>
        <i/>
        <sz val="12"/>
        <color rgb="FFFF0000"/>
        <rFont val="Lato"/>
        <family val="2"/>
      </rPr>
      <t xml:space="preserve"> </t>
    </r>
    <r>
      <rPr>
        <b/>
        <i/>
        <sz val="12"/>
        <color rgb="FFFF0000"/>
        <rFont val="Lato"/>
        <family val="2"/>
      </rPr>
      <t>an eco-label</t>
    </r>
    <r>
      <rPr>
        <i/>
        <sz val="12"/>
        <color rgb="FF000000"/>
        <rFont val="Lato"/>
        <family val="2"/>
      </rPr>
      <t xml:space="preserve">                                  3) add the </t>
    </r>
    <r>
      <rPr>
        <i/>
        <sz val="12"/>
        <color rgb="FFFF0000"/>
        <rFont val="Lato"/>
        <family val="2"/>
      </rPr>
      <t>names</t>
    </r>
    <r>
      <rPr>
        <i/>
        <sz val="12"/>
        <color rgb="FF000000"/>
        <rFont val="Lato"/>
        <family val="2"/>
      </rPr>
      <t xml:space="preserve"> of the daily cleaning products</t>
    </r>
    <r>
      <rPr>
        <i/>
        <sz val="12"/>
        <color rgb="FFFF0000"/>
        <rFont val="Lato"/>
        <family val="2"/>
      </rPr>
      <t xml:space="preserve"> </t>
    </r>
    <r>
      <rPr>
        <b/>
        <i/>
        <sz val="12"/>
        <color rgb="FFFF0000"/>
        <rFont val="Lato"/>
        <family val="2"/>
      </rPr>
      <t>with</t>
    </r>
    <r>
      <rPr>
        <i/>
        <sz val="12"/>
        <color rgb="FFFF0000"/>
        <rFont val="Lato"/>
        <family val="2"/>
      </rPr>
      <t xml:space="preserve"> and eco-label                                                                                                                           </t>
    </r>
    <r>
      <rPr>
        <i/>
        <sz val="12"/>
        <rFont val="Lato"/>
        <family val="2"/>
      </rPr>
      <t>4) write</t>
    </r>
    <r>
      <rPr>
        <i/>
        <sz val="12"/>
        <color rgb="FF000000"/>
        <rFont val="Lato"/>
        <family val="2"/>
      </rPr>
      <t xml:space="preserve"> the </t>
    </r>
    <r>
      <rPr>
        <i/>
        <sz val="12"/>
        <color rgb="FFFF0000"/>
        <rFont val="Lato"/>
        <family val="2"/>
      </rPr>
      <t xml:space="preserve">name of the </t>
    </r>
    <r>
      <rPr>
        <b/>
        <i/>
        <sz val="12"/>
        <color rgb="FFFF0000"/>
        <rFont val="Lato"/>
        <family val="2"/>
      </rPr>
      <t>ecolabel</t>
    </r>
    <r>
      <rPr>
        <i/>
        <sz val="12"/>
        <color rgb="FF000000"/>
        <rFont val="Lato"/>
        <family val="2"/>
      </rPr>
      <t xml:space="preserve"> of each product in the list below.</t>
    </r>
  </si>
  <si>
    <t>Year</t>
  </si>
  <si>
    <t>Number of daily cleaning products used in establishment</t>
  </si>
  <si>
    <t xml:space="preserve">Number of daily cleaning products with a recognised ecolabel </t>
  </si>
  <si>
    <r>
      <t xml:space="preserve">% of daily cleaning products with eco-label </t>
    </r>
    <r>
      <rPr>
        <b/>
        <sz val="8"/>
        <rFont val="Lato"/>
        <family val="2"/>
      </rPr>
      <t xml:space="preserve">(Threshold: Year 1: 25%, Year 2: min. </t>
    </r>
    <r>
      <rPr>
        <sz val="8"/>
        <rFont val="Lato"/>
        <family val="2"/>
      </rPr>
      <t>1</t>
    </r>
    <r>
      <rPr>
        <b/>
        <sz val="8"/>
        <rFont val="Lato"/>
        <family val="2"/>
      </rPr>
      <t>% increase, Year 3: min. 1% increase)</t>
    </r>
  </si>
  <si>
    <t>% change to previous year</t>
  </si>
  <si>
    <t>1st Year</t>
  </si>
  <si>
    <t>n/a</t>
  </si>
  <si>
    <t>2nd Year</t>
  </si>
  <si>
    <t>3rd Year</t>
  </si>
  <si>
    <t>Year of Application</t>
  </si>
  <si>
    <r>
      <t xml:space="preserve">Name of cleaning product for daily use </t>
    </r>
    <r>
      <rPr>
        <b/>
        <sz val="10"/>
        <color rgb="FFFF0000"/>
        <rFont val="Lato"/>
        <family val="2"/>
      </rPr>
      <t>without</t>
    </r>
    <r>
      <rPr>
        <b/>
        <sz val="10"/>
        <rFont val="Lato"/>
        <family val="2"/>
      </rPr>
      <t xml:space="preserve"> eco-label</t>
    </r>
  </si>
  <si>
    <r>
      <t>Name of cleaning product for daily use</t>
    </r>
    <r>
      <rPr>
        <b/>
        <sz val="10"/>
        <color rgb="FFFF0000"/>
        <rFont val="Lato"/>
        <family val="2"/>
      </rPr>
      <t xml:space="preserve"> with </t>
    </r>
    <r>
      <rPr>
        <b/>
        <sz val="10"/>
        <rFont val="Lato"/>
        <family val="2"/>
      </rPr>
      <t>eco-label</t>
    </r>
  </si>
  <si>
    <r>
      <t xml:space="preserve">Name of </t>
    </r>
    <r>
      <rPr>
        <b/>
        <sz val="10"/>
        <color rgb="FFFF0000"/>
        <rFont val="Lato"/>
        <family val="2"/>
      </rPr>
      <t>ecolabel</t>
    </r>
  </si>
  <si>
    <t># Total</t>
  </si>
  <si>
    <t>Name of ecolabel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</si>
</sst>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\ h:mm\ AM/PM"/>
  </numFmts>
  <fonts count="59">
    <font>
      <sz val="10"/>
      <name val="Arial"/>
    </font>
    <font>
      <b/>
      <sz val="10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4"/>
      <name val="Arial"/>
      <family val="2"/>
    </font>
    <font>
      <sz val="22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b/>
      <sz val="12"/>
      <color indexed="22"/>
      <name val="Arial"/>
      <family val="2"/>
    </font>
    <font>
      <sz val="12"/>
      <name val="Times New Roman"/>
      <family val="1"/>
    </font>
    <font>
      <sz val="12"/>
      <name val="Garamond"/>
      <family val="1"/>
    </font>
    <font>
      <b/>
      <sz val="14"/>
      <name val="Arial"/>
      <family val="2"/>
    </font>
    <font>
      <i/>
      <sz val="11"/>
      <name val="Arial"/>
      <family val="2"/>
    </font>
    <font>
      <b/>
      <sz val="22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11"/>
      <color rgb="FF000000"/>
      <name val="Calibri"/>
      <family val="2"/>
    </font>
    <font>
      <sz val="11"/>
      <color rgb="FF000000"/>
      <name val="Lato"/>
      <family val="2"/>
    </font>
    <font>
      <sz val="10"/>
      <color rgb="FF000000"/>
      <name val="Lato"/>
      <family val="2"/>
    </font>
    <font>
      <sz val="12"/>
      <color rgb="FF000000"/>
      <name val="Lato"/>
      <family val="2"/>
    </font>
    <font>
      <b/>
      <sz val="25"/>
      <color rgb="FF000000"/>
      <name val="Lato"/>
      <family val="2"/>
    </font>
    <font>
      <b/>
      <sz val="12"/>
      <color rgb="FF000000"/>
      <name val="Lato"/>
      <family val="2"/>
    </font>
    <font>
      <b/>
      <sz val="12"/>
      <color rgb="FFFFFFFF"/>
      <name val="Lato"/>
      <family val="2"/>
    </font>
    <font>
      <sz val="10"/>
      <name val="Lato"/>
      <family val="2"/>
    </font>
    <font>
      <b/>
      <sz val="12"/>
      <name val="Lato"/>
      <family val="2"/>
    </font>
    <font>
      <b/>
      <sz val="10"/>
      <name val="Lato"/>
      <family val="2"/>
    </font>
    <font>
      <sz val="12"/>
      <name val="Lato"/>
      <family val="2"/>
    </font>
    <font>
      <sz val="12"/>
      <color rgb="FFFF0000"/>
      <name val="Lato"/>
      <family val="2"/>
    </font>
    <font>
      <sz val="12"/>
      <color rgb="FFFFFFFF"/>
      <name val="Lato"/>
      <family val="2"/>
    </font>
    <font>
      <sz val="11"/>
      <name val="Lato"/>
      <family val="2"/>
    </font>
    <font>
      <b/>
      <sz val="12"/>
      <color rgb="FFFF0000"/>
      <name val="Lato"/>
      <family val="2"/>
    </font>
    <font>
      <sz val="10"/>
      <name val="Arial"/>
      <family val="2"/>
    </font>
    <font>
      <i/>
      <sz val="12"/>
      <color rgb="FF000000"/>
      <name val="Lato"/>
      <family val="2"/>
    </font>
    <font>
      <u/>
      <sz val="10"/>
      <color theme="10"/>
      <name val="Arial"/>
      <family val="2"/>
    </font>
    <font>
      <b/>
      <i/>
      <sz val="12"/>
      <color rgb="FF000000"/>
      <name val="Lato"/>
      <family val="2"/>
    </font>
    <font>
      <b/>
      <sz val="10"/>
      <color rgb="FFFF0000"/>
      <name val="Lato"/>
      <family val="2"/>
    </font>
    <font>
      <sz val="14"/>
      <color rgb="FF000000"/>
      <name val="Lato"/>
      <family val="2"/>
    </font>
    <font>
      <b/>
      <sz val="8"/>
      <name val="Lato"/>
      <family val="2"/>
    </font>
    <font>
      <b/>
      <sz val="11"/>
      <name val="Arial"/>
      <family val="2"/>
    </font>
    <font>
      <sz val="11"/>
      <name val="Arial"/>
      <family val="2"/>
    </font>
    <font>
      <sz val="8"/>
      <name val="Lato"/>
      <family val="2"/>
    </font>
    <font>
      <b/>
      <sz val="12"/>
      <color theme="0"/>
      <name val="Lato"/>
      <family val="2"/>
    </font>
    <font>
      <b/>
      <sz val="11"/>
      <color theme="0"/>
      <name val="Lato"/>
      <family val="2"/>
    </font>
    <font>
      <sz val="14"/>
      <color rgb="FFFF0000"/>
      <name val="Arial"/>
      <family val="2"/>
    </font>
    <font>
      <b/>
      <sz val="14"/>
      <color rgb="FFFF0000"/>
      <name val="Arial"/>
      <family val="2"/>
    </font>
    <font>
      <b/>
      <i/>
      <sz val="12"/>
      <color rgb="FFFF0000"/>
      <name val="Lato"/>
      <family val="2"/>
    </font>
    <font>
      <b/>
      <sz val="16"/>
      <color rgb="FFFF0000"/>
      <name val="Arial"/>
      <family val="2"/>
    </font>
    <font>
      <b/>
      <i/>
      <sz val="12"/>
      <name val="Arial"/>
      <family val="2"/>
    </font>
    <font>
      <b/>
      <i/>
      <sz val="12"/>
      <color rgb="FFFF0000"/>
      <name val="Arial"/>
      <family val="2"/>
    </font>
    <font>
      <b/>
      <i/>
      <u/>
      <sz val="12"/>
      <color rgb="FFFF0000"/>
      <name val="Arial"/>
      <family val="2"/>
    </font>
    <font>
      <b/>
      <u/>
      <sz val="16"/>
      <color rgb="FFFF0000"/>
      <name val="Lato"/>
      <family val="2"/>
    </font>
    <font>
      <b/>
      <u/>
      <sz val="18"/>
      <color rgb="FFFF0000"/>
      <name val="Lato"/>
      <family val="2"/>
    </font>
    <font>
      <b/>
      <i/>
      <u/>
      <sz val="12"/>
      <color rgb="FF000000"/>
      <name val="Lato"/>
      <family val="2"/>
    </font>
    <font>
      <i/>
      <sz val="12"/>
      <color rgb="FFFF0000"/>
      <name val="Lato"/>
      <family val="2"/>
    </font>
    <font>
      <i/>
      <sz val="12"/>
      <name val="Lato"/>
      <family val="2"/>
    </font>
    <font>
      <b/>
      <i/>
      <u/>
      <sz val="24"/>
      <color rgb="FFFF0000"/>
      <name val="Arial"/>
    </font>
    <font>
      <b/>
      <i/>
      <sz val="12"/>
      <color rgb="FF000000"/>
      <name val="Arial"/>
    </font>
    <font>
      <b/>
      <i/>
      <sz val="12"/>
      <name val="Arial"/>
    </font>
  </fonts>
  <fills count="2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lightGray">
        <bgColor theme="0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595959"/>
        <bgColor rgb="FF595959"/>
      </patternFill>
    </fill>
    <fill>
      <patternFill patternType="solid">
        <fgColor rgb="FFA5A5A5"/>
        <bgColor rgb="FFA5A5A5"/>
      </patternFill>
    </fill>
    <fill>
      <patternFill patternType="solid">
        <fgColor rgb="FFD8D8D8"/>
        <bgColor rgb="FFD8D8D8"/>
      </patternFill>
    </fill>
    <fill>
      <patternFill patternType="solid">
        <fgColor rgb="FFFFFFFF"/>
        <bgColor rgb="FFFFFFFF"/>
      </patternFill>
    </fill>
    <fill>
      <patternFill patternType="solid">
        <fgColor rgb="FFFFFF00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rgb="FF00B050"/>
        <bgColor indexed="64"/>
      </patternFill>
    </fill>
  </fills>
  <borders count="6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595959"/>
      </left>
      <right style="thin">
        <color rgb="FF595959"/>
      </right>
      <top/>
      <bottom style="thin">
        <color rgb="FF595959"/>
      </bottom>
      <diagonal/>
    </border>
    <border>
      <left style="thin">
        <color rgb="FF595959"/>
      </left>
      <right/>
      <top style="thin">
        <color rgb="FF000000"/>
      </top>
      <bottom style="thin">
        <color rgb="FF595959"/>
      </bottom>
      <diagonal/>
    </border>
    <border>
      <left/>
      <right style="thin">
        <color rgb="FF595959"/>
      </right>
      <top style="thin">
        <color rgb="FF000000"/>
      </top>
      <bottom style="thin">
        <color rgb="FF595959"/>
      </bottom>
      <diagonal/>
    </border>
    <border>
      <left style="thin">
        <color rgb="FF595959"/>
      </left>
      <right style="thin">
        <color rgb="FF595959"/>
      </right>
      <top style="thin">
        <color rgb="FF595959"/>
      </top>
      <bottom style="thin">
        <color rgb="FF595959"/>
      </bottom>
      <diagonal/>
    </border>
    <border>
      <left style="thin">
        <color rgb="FF595959"/>
      </left>
      <right/>
      <top style="thin">
        <color rgb="FF595959"/>
      </top>
      <bottom style="thin">
        <color rgb="FF595959"/>
      </bottom>
      <diagonal/>
    </border>
    <border>
      <left/>
      <right style="thin">
        <color rgb="FF595959"/>
      </right>
      <top style="thin">
        <color rgb="FF595959"/>
      </top>
      <bottom style="thin">
        <color rgb="FF595959"/>
      </bottom>
      <diagonal/>
    </border>
    <border>
      <left style="medium">
        <color rgb="FF595959"/>
      </left>
      <right/>
      <top style="medium">
        <color rgb="FF595959"/>
      </top>
      <bottom style="medium">
        <color rgb="FF595959"/>
      </bottom>
      <diagonal/>
    </border>
    <border>
      <left style="medium">
        <color rgb="FF757070"/>
      </left>
      <right/>
      <top style="medium">
        <color rgb="FF757070"/>
      </top>
      <bottom style="medium">
        <color rgb="FF757070"/>
      </bottom>
      <diagonal/>
    </border>
    <border>
      <left/>
      <right style="medium">
        <color rgb="FF757070"/>
      </right>
      <top style="medium">
        <color rgb="FF757070"/>
      </top>
      <bottom style="medium">
        <color rgb="FF757070"/>
      </bottom>
      <diagonal/>
    </border>
    <border>
      <left style="medium">
        <color rgb="FF757070"/>
      </left>
      <right style="thin">
        <color rgb="FF595959"/>
      </right>
      <top style="medium">
        <color rgb="FF757070"/>
      </top>
      <bottom style="medium">
        <color rgb="FF757070"/>
      </bottom>
      <diagonal/>
    </border>
    <border>
      <left style="thin">
        <color rgb="FF000000"/>
      </left>
      <right/>
      <top/>
      <bottom/>
      <diagonal/>
    </border>
    <border>
      <left style="thin">
        <color rgb="FF595959"/>
      </left>
      <right style="thin">
        <color rgb="FF595959"/>
      </right>
      <top style="thin">
        <color indexed="64"/>
      </top>
      <bottom style="thin">
        <color rgb="FF595959"/>
      </bottom>
      <diagonal/>
    </border>
    <border>
      <left/>
      <right style="thin">
        <color rgb="FF000000"/>
      </right>
      <top style="thin">
        <color rgb="FF000000"/>
      </top>
      <bottom style="medium">
        <color rgb="FF757070"/>
      </bottom>
      <diagonal/>
    </border>
    <border>
      <left style="thin">
        <color rgb="FF595959"/>
      </left>
      <right style="thin">
        <color indexed="64"/>
      </right>
      <top style="thin">
        <color rgb="FF000000"/>
      </top>
      <bottom style="thin">
        <color rgb="FF595959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rgb="FF000000"/>
      </top>
      <bottom style="thin">
        <color rgb="FF595959"/>
      </bottom>
      <diagonal/>
    </border>
    <border>
      <left/>
      <right style="medium">
        <color indexed="64"/>
      </right>
      <top style="thin">
        <color rgb="FF595959"/>
      </top>
      <bottom style="thin">
        <color rgb="FF595959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medium">
        <color rgb="FF757070"/>
      </top>
      <bottom style="medium">
        <color rgb="FF75707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/>
      <bottom/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 style="thin">
        <color rgb="FF595959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medium">
        <color rgb="FF757070"/>
      </bottom>
      <diagonal/>
    </border>
    <border>
      <left style="thin">
        <color rgb="FF595959"/>
      </left>
      <right/>
      <top style="thin">
        <color rgb="FF595959"/>
      </top>
      <bottom style="medium">
        <color rgb="FF757070"/>
      </bottom>
      <diagonal/>
    </border>
    <border>
      <left/>
      <right style="medium">
        <color indexed="64"/>
      </right>
      <top style="thin">
        <color rgb="FF595959"/>
      </top>
      <bottom style="medium">
        <color rgb="FF757070"/>
      </bottom>
      <diagonal/>
    </border>
    <border>
      <left style="thin">
        <color rgb="FF595959"/>
      </left>
      <right/>
      <top style="thin">
        <color rgb="FF000000"/>
      </top>
      <bottom style="medium">
        <color rgb="FF757070"/>
      </bottom>
      <diagonal/>
    </border>
    <border>
      <left/>
      <right style="medium">
        <color indexed="64"/>
      </right>
      <top style="thin">
        <color rgb="FF000000"/>
      </top>
      <bottom style="medium">
        <color rgb="FF757070"/>
      </bottom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/>
      <top style="medium">
        <color rgb="FF757070"/>
      </top>
      <bottom style="medium">
        <color rgb="FF75707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595959"/>
      </left>
      <right/>
      <top style="thin">
        <color rgb="FF595959"/>
      </top>
      <bottom/>
      <diagonal/>
    </border>
    <border>
      <left/>
      <right style="medium">
        <color indexed="64"/>
      </right>
      <top style="thin">
        <color rgb="FF595959"/>
      </top>
      <bottom/>
      <diagonal/>
    </border>
    <border>
      <left style="medium">
        <color indexed="64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595959"/>
      </left>
      <right style="thin">
        <color rgb="FF595959"/>
      </right>
      <top style="thin">
        <color rgb="FF595959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595959"/>
      </top>
      <bottom style="thin">
        <color indexed="64"/>
      </bottom>
      <diagonal/>
    </border>
  </borders>
  <cellStyleXfs count="6">
    <xf numFmtId="0" fontId="0" fillId="0" borderId="0"/>
    <xf numFmtId="0" fontId="3" fillId="0" borderId="0"/>
    <xf numFmtId="0" fontId="17" fillId="0" borderId="0"/>
    <xf numFmtId="9" fontId="17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4" fillId="0" borderId="0" applyNumberFormat="0" applyFill="0" applyBorder="0" applyAlignment="0" applyProtection="0"/>
  </cellStyleXfs>
  <cellXfs count="261">
    <xf numFmtId="0" fontId="0" fillId="0" borderId="0" xfId="0"/>
    <xf numFmtId="49" fontId="0" fillId="0" borderId="0" xfId="0" applyNumberFormat="1"/>
    <xf numFmtId="0" fontId="0" fillId="2" borderId="0" xfId="0" applyFill="1"/>
    <xf numFmtId="0" fontId="1" fillId="2" borderId="0" xfId="0" applyFont="1" applyFill="1"/>
    <xf numFmtId="49" fontId="0" fillId="2" borderId="0" xfId="0" applyNumberFormat="1" applyFill="1"/>
    <xf numFmtId="49" fontId="0" fillId="5" borderId="0" xfId="0" applyNumberFormat="1" applyFill="1"/>
    <xf numFmtId="4" fontId="0" fillId="2" borderId="0" xfId="0" applyNumberFormat="1" applyFill="1"/>
    <xf numFmtId="0" fontId="1" fillId="3" borderId="9" xfId="0" applyFont="1" applyFill="1" applyBorder="1"/>
    <xf numFmtId="0" fontId="0" fillId="2" borderId="9" xfId="0" applyFill="1" applyBorder="1"/>
    <xf numFmtId="49" fontId="0" fillId="0" borderId="0" xfId="0" applyNumberFormat="1" applyAlignment="1">
      <alignment wrapText="1"/>
    </xf>
    <xf numFmtId="4" fontId="0" fillId="2" borderId="0" xfId="0" applyNumberFormat="1" applyFill="1" applyProtection="1">
      <protection locked="0"/>
    </xf>
    <xf numFmtId="4" fontId="0" fillId="6" borderId="0" xfId="0" applyNumberFormat="1" applyFill="1"/>
    <xf numFmtId="4" fontId="0" fillId="0" borderId="0" xfId="0" applyNumberFormat="1" applyProtection="1">
      <protection locked="0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2" fillId="2" borderId="0" xfId="0" applyFont="1" applyFill="1"/>
    <xf numFmtId="49" fontId="5" fillId="2" borderId="10" xfId="0" applyNumberFormat="1" applyFont="1" applyFill="1" applyBorder="1" applyAlignment="1">
      <alignment horizontal="center"/>
    </xf>
    <xf numFmtId="0" fontId="5" fillId="2" borderId="11" xfId="0" applyFont="1" applyFill="1" applyBorder="1" applyAlignment="1">
      <alignment horizontal="center"/>
    </xf>
    <xf numFmtId="0" fontId="6" fillId="2" borderId="0" xfId="0" applyFont="1" applyFill="1" applyAlignment="1">
      <alignment vertical="center"/>
    </xf>
    <xf numFmtId="0" fontId="6" fillId="2" borderId="0" xfId="0" applyFont="1" applyFill="1" applyAlignment="1">
      <alignment horizontal="left" vertical="center"/>
    </xf>
    <xf numFmtId="49" fontId="2" fillId="3" borderId="2" xfId="0" applyNumberFormat="1" applyFont="1" applyFill="1" applyBorder="1" applyAlignment="1">
      <alignment horizontal="left" vertical="center"/>
    </xf>
    <xf numFmtId="164" fontId="2" fillId="3" borderId="1" xfId="0" applyNumberFormat="1" applyFont="1" applyFill="1" applyBorder="1" applyAlignment="1">
      <alignment vertical="center"/>
    </xf>
    <xf numFmtId="164" fontId="2" fillId="3" borderId="1" xfId="0" applyNumberFormat="1" applyFont="1" applyFill="1" applyBorder="1" applyAlignment="1">
      <alignment horizontal="left" vertical="center"/>
    </xf>
    <xf numFmtId="164" fontId="2" fillId="3" borderId="3" xfId="0" applyNumberFormat="1" applyFont="1" applyFill="1" applyBorder="1" applyAlignment="1">
      <alignment horizontal="left" vertical="center"/>
    </xf>
    <xf numFmtId="164" fontId="7" fillId="3" borderId="4" xfId="1" applyNumberFormat="1" applyFont="1" applyFill="1" applyBorder="1" applyAlignment="1">
      <alignment horizontal="right" vertical="center"/>
    </xf>
    <xf numFmtId="164" fontId="2" fillId="3" borderId="0" xfId="0" applyNumberFormat="1" applyFont="1" applyFill="1" applyAlignment="1">
      <alignment horizontal="left" vertical="center"/>
    </xf>
    <xf numFmtId="164" fontId="7" fillId="3" borderId="5" xfId="1" applyNumberFormat="1" applyFont="1" applyFill="1" applyBorder="1" applyAlignment="1">
      <alignment horizontal="right" vertical="center"/>
    </xf>
    <xf numFmtId="0" fontId="2" fillId="3" borderId="0" xfId="0" applyFont="1" applyFill="1" applyAlignment="1">
      <alignment horizontal="left"/>
    </xf>
    <xf numFmtId="0" fontId="2" fillId="3" borderId="4" xfId="0" applyFont="1" applyFill="1" applyBorder="1"/>
    <xf numFmtId="164" fontId="7" fillId="3" borderId="0" xfId="1" applyNumberFormat="1" applyFont="1" applyFill="1" applyAlignment="1">
      <alignment horizontal="right" vertical="center"/>
    </xf>
    <xf numFmtId="0" fontId="2" fillId="3" borderId="5" xfId="0" applyFont="1" applyFill="1" applyBorder="1"/>
    <xf numFmtId="0" fontId="2" fillId="3" borderId="7" xfId="0" applyFont="1" applyFill="1" applyBorder="1" applyAlignment="1">
      <alignment horizontal="left" vertical="center"/>
    </xf>
    <xf numFmtId="164" fontId="7" fillId="3" borderId="7" xfId="0" applyNumberFormat="1" applyFont="1" applyFill="1" applyBorder="1" applyAlignment="1">
      <alignment vertical="center"/>
    </xf>
    <xf numFmtId="164" fontId="2" fillId="3" borderId="7" xfId="0" applyNumberFormat="1" applyFont="1" applyFill="1" applyBorder="1" applyAlignment="1">
      <alignment horizontal="centerContinuous" vertical="center"/>
    </xf>
    <xf numFmtId="0" fontId="2" fillId="3" borderId="8" xfId="0" applyFont="1" applyFill="1" applyBorder="1"/>
    <xf numFmtId="164" fontId="7" fillId="7" borderId="5" xfId="1" applyNumberFormat="1" applyFont="1" applyFill="1" applyBorder="1" applyAlignment="1">
      <alignment horizontal="right" vertical="center"/>
    </xf>
    <xf numFmtId="0" fontId="11" fillId="0" borderId="0" xfId="0" applyFont="1"/>
    <xf numFmtId="0" fontId="10" fillId="0" borderId="0" xfId="0" applyFont="1"/>
    <xf numFmtId="4" fontId="2" fillId="0" borderId="0" xfId="0" applyNumberFormat="1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wrapText="1"/>
    </xf>
    <xf numFmtId="4" fontId="7" fillId="0" borderId="0" xfId="0" applyNumberFormat="1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wrapText="1"/>
    </xf>
    <xf numFmtId="164" fontId="7" fillId="3" borderId="4" xfId="1" applyNumberFormat="1" applyFont="1" applyFill="1" applyBorder="1" applyAlignment="1">
      <alignment horizontal="right" vertical="center" wrapText="1"/>
    </xf>
    <xf numFmtId="0" fontId="0" fillId="2" borderId="0" xfId="0" applyFill="1" applyAlignment="1">
      <alignment horizontal="center" vertical="center" textRotation="90"/>
    </xf>
    <xf numFmtId="49" fontId="0" fillId="5" borderId="0" xfId="0" applyNumberFormat="1" applyFill="1" applyAlignment="1">
      <alignment horizontal="center" vertical="center" textRotation="90"/>
    </xf>
    <xf numFmtId="0" fontId="1" fillId="2" borderId="0" xfId="0" applyFont="1" applyFill="1" applyAlignment="1">
      <alignment horizontal="center" vertical="center" textRotation="90"/>
    </xf>
    <xf numFmtId="49" fontId="1" fillId="5" borderId="0" xfId="0" applyNumberFormat="1" applyFont="1" applyFill="1" applyAlignment="1">
      <alignment horizontal="center" vertical="center" textRotation="90"/>
    </xf>
    <xf numFmtId="0" fontId="1" fillId="2" borderId="9" xfId="0" applyFont="1" applyFill="1" applyBorder="1" applyAlignment="1">
      <alignment horizontal="center" vertical="center" textRotation="90"/>
    </xf>
    <xf numFmtId="4" fontId="7" fillId="0" borderId="0" xfId="0" applyNumberFormat="1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wrapText="1"/>
    </xf>
    <xf numFmtId="0" fontId="13" fillId="2" borderId="0" xfId="0" applyFont="1" applyFill="1"/>
    <xf numFmtId="164" fontId="13" fillId="3" borderId="4" xfId="1" applyNumberFormat="1" applyFont="1" applyFill="1" applyBorder="1" applyAlignment="1">
      <alignment horizontal="right" vertical="center"/>
    </xf>
    <xf numFmtId="0" fontId="13" fillId="3" borderId="0" xfId="0" applyFont="1" applyFill="1" applyAlignment="1">
      <alignment horizontal="left"/>
    </xf>
    <xf numFmtId="164" fontId="13" fillId="3" borderId="0" xfId="0" applyNumberFormat="1" applyFont="1" applyFill="1" applyAlignment="1">
      <alignment horizontal="left" vertical="center"/>
    </xf>
    <xf numFmtId="164" fontId="13" fillId="3" borderId="5" xfId="1" applyNumberFormat="1" applyFont="1" applyFill="1" applyBorder="1" applyAlignment="1">
      <alignment horizontal="right" vertical="center"/>
    </xf>
    <xf numFmtId="0" fontId="14" fillId="2" borderId="0" xfId="0" applyFont="1" applyFill="1" applyAlignment="1">
      <alignment horizontal="left" vertical="center"/>
    </xf>
    <xf numFmtId="0" fontId="7" fillId="2" borderId="9" xfId="0" applyFont="1" applyFill="1" applyBorder="1" applyAlignment="1">
      <alignment horizontal="center" vertical="center" textRotation="90"/>
    </xf>
    <xf numFmtId="0" fontId="7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8" fillId="0" borderId="0" xfId="2" applyFont="1" applyAlignment="1">
      <alignment vertical="center"/>
    </xf>
    <xf numFmtId="0" fontId="19" fillId="0" borderId="0" xfId="2" applyFont="1"/>
    <xf numFmtId="0" fontId="20" fillId="0" borderId="0" xfId="2" applyFont="1"/>
    <xf numFmtId="0" fontId="18" fillId="0" borderId="0" xfId="2" applyFont="1"/>
    <xf numFmtId="0" fontId="20" fillId="0" borderId="0" xfId="2" applyFont="1" applyAlignment="1">
      <alignment vertical="center"/>
    </xf>
    <xf numFmtId="0" fontId="18" fillId="0" borderId="0" xfId="2" applyFont="1" applyAlignment="1">
      <alignment horizontal="left"/>
    </xf>
    <xf numFmtId="0" fontId="22" fillId="0" borderId="0" xfId="2" applyFont="1"/>
    <xf numFmtId="0" fontId="18" fillId="0" borderId="0" xfId="2" applyFont="1" applyAlignment="1" applyProtection="1">
      <alignment horizontal="center" vertical="center"/>
      <protection locked="0"/>
    </xf>
    <xf numFmtId="0" fontId="23" fillId="14" borderId="16" xfId="2" applyFont="1" applyFill="1" applyBorder="1" applyAlignment="1">
      <alignment horizontal="center" vertical="center" wrapText="1"/>
    </xf>
    <xf numFmtId="0" fontId="18" fillId="0" borderId="0" xfId="2" applyFont="1" applyAlignment="1" applyProtection="1">
      <alignment horizontal="center"/>
      <protection locked="0"/>
    </xf>
    <xf numFmtId="0" fontId="24" fillId="0" borderId="0" xfId="2" applyFont="1" applyAlignment="1" applyProtection="1">
      <alignment horizontal="center" vertical="center"/>
      <protection locked="0"/>
    </xf>
    <xf numFmtId="0" fontId="25" fillId="0" borderId="19" xfId="2" applyFont="1" applyBorder="1" applyAlignment="1">
      <alignment horizontal="center" vertical="center" wrapText="1"/>
    </xf>
    <xf numFmtId="0" fontId="18" fillId="0" borderId="0" xfId="2" applyFont="1" applyProtection="1">
      <protection locked="0"/>
    </xf>
    <xf numFmtId="0" fontId="24" fillId="0" borderId="0" xfId="2" applyFont="1" applyAlignment="1" applyProtection="1">
      <alignment horizontal="center"/>
      <protection locked="0"/>
    </xf>
    <xf numFmtId="0" fontId="19" fillId="0" borderId="0" xfId="2" applyFont="1" applyAlignment="1" applyProtection="1">
      <alignment horizontal="center"/>
      <protection locked="0"/>
    </xf>
    <xf numFmtId="0" fontId="19" fillId="0" borderId="0" xfId="2" applyFont="1" applyAlignment="1" applyProtection="1">
      <alignment horizontal="center" vertical="center"/>
      <protection locked="0"/>
    </xf>
    <xf numFmtId="0" fontId="26" fillId="0" borderId="19" xfId="2" applyFont="1" applyBorder="1" applyAlignment="1">
      <alignment horizontal="center" vertical="center" wrapText="1"/>
    </xf>
    <xf numFmtId="0" fontId="18" fillId="0" borderId="0" xfId="2" applyFont="1" applyAlignment="1">
      <alignment horizontal="left" vertical="center"/>
    </xf>
    <xf numFmtId="0" fontId="18" fillId="0" borderId="0" xfId="2" applyFont="1" applyAlignment="1" applyProtection="1">
      <alignment vertical="center"/>
      <protection locked="0"/>
    </xf>
    <xf numFmtId="0" fontId="22" fillId="16" borderId="27" xfId="2" applyFont="1" applyFill="1" applyBorder="1" applyAlignment="1">
      <alignment vertical="center" wrapText="1"/>
    </xf>
    <xf numFmtId="0" fontId="29" fillId="0" borderId="0" xfId="2" applyFont="1"/>
    <xf numFmtId="3" fontId="27" fillId="17" borderId="21" xfId="2" applyNumberFormat="1" applyFont="1" applyFill="1" applyBorder="1" applyAlignment="1" applyProtection="1">
      <alignment horizontal="center" vertical="center"/>
      <protection locked="0"/>
    </xf>
    <xf numFmtId="9" fontId="27" fillId="17" borderId="21" xfId="3" applyFont="1" applyFill="1" applyBorder="1" applyAlignment="1" applyProtection="1">
      <alignment horizontal="center" vertical="center"/>
    </xf>
    <xf numFmtId="3" fontId="27" fillId="17" borderId="24" xfId="2" applyNumberFormat="1" applyFont="1" applyFill="1" applyBorder="1" applyAlignment="1" applyProtection="1">
      <alignment horizontal="center" vertical="center"/>
      <protection locked="0"/>
    </xf>
    <xf numFmtId="3" fontId="28" fillId="17" borderId="30" xfId="2" applyNumberFormat="1" applyFont="1" applyFill="1" applyBorder="1" applyAlignment="1">
      <alignment horizontal="center" vertical="center" wrapText="1"/>
    </xf>
    <xf numFmtId="9" fontId="28" fillId="17" borderId="30" xfId="3" applyFont="1" applyFill="1" applyBorder="1" applyAlignment="1" applyProtection="1">
      <alignment horizontal="center" vertical="center" wrapText="1"/>
    </xf>
    <xf numFmtId="0" fontId="18" fillId="0" borderId="0" xfId="2" applyFont="1" applyAlignment="1">
      <alignment horizontal="center" vertical="center"/>
    </xf>
    <xf numFmtId="0" fontId="30" fillId="0" borderId="0" xfId="2" applyFont="1" applyAlignment="1">
      <alignment vertical="center"/>
    </xf>
    <xf numFmtId="0" fontId="18" fillId="0" borderId="0" xfId="2" applyFont="1" applyAlignment="1">
      <alignment wrapText="1"/>
    </xf>
    <xf numFmtId="0" fontId="23" fillId="14" borderId="16" xfId="2" applyFont="1" applyFill="1" applyBorder="1" applyAlignment="1">
      <alignment horizontal="left" vertical="center" wrapText="1"/>
    </xf>
    <xf numFmtId="0" fontId="22" fillId="16" borderId="27" xfId="2" applyFont="1" applyFill="1" applyBorder="1" applyAlignment="1">
      <alignment horizontal="center" vertical="center" wrapText="1"/>
    </xf>
    <xf numFmtId="0" fontId="29" fillId="0" borderId="0" xfId="2" applyFont="1" applyProtection="1">
      <protection locked="0"/>
    </xf>
    <xf numFmtId="3" fontId="31" fillId="17" borderId="30" xfId="2" applyNumberFormat="1" applyFont="1" applyFill="1" applyBorder="1" applyAlignment="1" applyProtection="1">
      <alignment horizontal="center" vertical="center" wrapText="1"/>
      <protection locked="0"/>
    </xf>
    <xf numFmtId="9" fontId="31" fillId="17" borderId="30" xfId="3" applyFont="1" applyFill="1" applyBorder="1" applyAlignment="1" applyProtection="1">
      <alignment horizontal="center" vertical="center" wrapText="1"/>
    </xf>
    <xf numFmtId="0" fontId="19" fillId="16" borderId="32" xfId="2" applyFont="1" applyFill="1" applyBorder="1" applyAlignment="1">
      <alignment horizontal="center" vertical="center" wrapText="1"/>
    </xf>
    <xf numFmtId="0" fontId="19" fillId="16" borderId="24" xfId="2" applyFont="1" applyFill="1" applyBorder="1" applyAlignment="1">
      <alignment horizontal="center" vertical="center" wrapText="1"/>
    </xf>
    <xf numFmtId="0" fontId="23" fillId="14" borderId="16" xfId="2" applyFont="1" applyFill="1" applyBorder="1" applyAlignment="1" applyProtection="1">
      <alignment horizontal="left" vertical="center" wrapText="1"/>
      <protection locked="0"/>
    </xf>
    <xf numFmtId="0" fontId="26" fillId="0" borderId="20" xfId="2" applyFont="1" applyBorder="1" applyAlignment="1">
      <alignment horizontal="center" vertical="center" wrapText="1"/>
    </xf>
    <xf numFmtId="0" fontId="19" fillId="16" borderId="21" xfId="2" applyFont="1" applyFill="1" applyBorder="1" applyAlignment="1">
      <alignment horizontal="center" vertical="center" wrapText="1"/>
    </xf>
    <xf numFmtId="0" fontId="33" fillId="0" borderId="0" xfId="2" applyFont="1" applyAlignment="1">
      <alignment horizontal="left" vertical="center" wrapText="1"/>
    </xf>
    <xf numFmtId="3" fontId="27" fillId="17" borderId="23" xfId="2" applyNumberFormat="1" applyFont="1" applyFill="1" applyBorder="1" applyAlignment="1" applyProtection="1">
      <alignment vertical="center"/>
      <protection locked="0"/>
    </xf>
    <xf numFmtId="3" fontId="27" fillId="17" borderId="34" xfId="2" applyNumberFormat="1" applyFont="1" applyFill="1" applyBorder="1" applyAlignment="1" applyProtection="1">
      <alignment vertical="center"/>
      <protection locked="0"/>
    </xf>
    <xf numFmtId="3" fontId="27" fillId="17" borderId="34" xfId="2" applyNumberFormat="1" applyFont="1" applyFill="1" applyBorder="1" applyAlignment="1" applyProtection="1">
      <alignment horizontal="center" vertical="center"/>
      <protection locked="0"/>
    </xf>
    <xf numFmtId="0" fontId="33" fillId="0" borderId="0" xfId="2" applyFont="1" applyAlignment="1">
      <alignment vertical="center" wrapText="1"/>
    </xf>
    <xf numFmtId="0" fontId="29" fillId="0" borderId="37" xfId="2" applyFont="1" applyBorder="1"/>
    <xf numFmtId="0" fontId="26" fillId="0" borderId="18" xfId="2" applyFont="1" applyBorder="1" applyAlignment="1">
      <alignment horizontal="center" vertical="center" wrapText="1"/>
    </xf>
    <xf numFmtId="9" fontId="27" fillId="17" borderId="23" xfId="4" applyFont="1" applyFill="1" applyBorder="1" applyAlignment="1" applyProtection="1">
      <alignment vertical="center"/>
    </xf>
    <xf numFmtId="9" fontId="27" fillId="17" borderId="23" xfId="4" applyFont="1" applyFill="1" applyBorder="1" applyAlignment="1" applyProtection="1">
      <alignment horizontal="center" vertical="center"/>
    </xf>
    <xf numFmtId="0" fontId="26" fillId="0" borderId="17" xfId="2" applyFont="1" applyBorder="1" applyAlignment="1">
      <alignment horizontal="center" vertical="center" wrapText="1"/>
    </xf>
    <xf numFmtId="49" fontId="12" fillId="2" borderId="10" xfId="0" applyNumberFormat="1" applyFont="1" applyFill="1" applyBorder="1" applyAlignment="1">
      <alignment horizontal="center"/>
    </xf>
    <xf numFmtId="0" fontId="12" fillId="2" borderId="11" xfId="0" applyFont="1" applyFill="1" applyBorder="1" applyAlignment="1">
      <alignment horizontal="center"/>
    </xf>
    <xf numFmtId="4" fontId="1" fillId="6" borderId="12" xfId="0" applyNumberFormat="1" applyFont="1" applyFill="1" applyBorder="1"/>
    <xf numFmtId="4" fontId="1" fillId="9" borderId="12" xfId="0" applyNumberFormat="1" applyFont="1" applyFill="1" applyBorder="1"/>
    <xf numFmtId="4" fontId="1" fillId="12" borderId="15" xfId="0" applyNumberFormat="1" applyFont="1" applyFill="1" applyBorder="1"/>
    <xf numFmtId="4" fontId="0" fillId="6" borderId="12" xfId="0" applyNumberFormat="1" applyFill="1" applyBorder="1" applyProtection="1">
      <protection locked="0"/>
    </xf>
    <xf numFmtId="4" fontId="1" fillId="6" borderId="12" xfId="0" applyNumberFormat="1" applyFont="1" applyFill="1" applyBorder="1" applyProtection="1">
      <protection locked="0"/>
    </xf>
    <xf numFmtId="0" fontId="8" fillId="4" borderId="0" xfId="0" applyFont="1" applyFill="1" applyAlignment="1" applyProtection="1">
      <alignment horizontal="left" vertical="center"/>
      <protection locked="0"/>
    </xf>
    <xf numFmtId="0" fontId="2" fillId="3" borderId="0" xfId="0" applyFont="1" applyFill="1" applyAlignment="1" applyProtection="1">
      <alignment horizontal="left"/>
      <protection locked="0"/>
    </xf>
    <xf numFmtId="17" fontId="2" fillId="4" borderId="0" xfId="0" applyNumberFormat="1" applyFont="1" applyFill="1" applyAlignment="1" applyProtection="1">
      <alignment horizontal="left" vertical="center"/>
      <protection locked="0"/>
    </xf>
    <xf numFmtId="0" fontId="7" fillId="11" borderId="0" xfId="0" applyFont="1" applyFill="1" applyAlignment="1">
      <alignment vertical="center"/>
    </xf>
    <xf numFmtId="4" fontId="3" fillId="8" borderId="12" xfId="0" applyNumberFormat="1" applyFont="1" applyFill="1" applyBorder="1" applyAlignment="1">
      <alignment horizontal="center" vertical="center" wrapText="1"/>
    </xf>
    <xf numFmtId="0" fontId="7" fillId="9" borderId="0" xfId="0" applyFont="1" applyFill="1" applyAlignment="1">
      <alignment vertical="center"/>
    </xf>
    <xf numFmtId="0" fontId="7" fillId="9" borderId="13" xfId="0" applyFont="1" applyFill="1" applyBorder="1" applyAlignment="1">
      <alignment vertical="center"/>
    </xf>
    <xf numFmtId="4" fontId="15" fillId="8" borderId="12" xfId="0" applyNumberFormat="1" applyFont="1" applyFill="1" applyBorder="1" applyAlignment="1">
      <alignment horizontal="center" vertical="center" wrapText="1"/>
    </xf>
    <xf numFmtId="0" fontId="7" fillId="10" borderId="14" xfId="0" applyFont="1" applyFill="1" applyBorder="1" applyAlignment="1">
      <alignment vertical="center"/>
    </xf>
    <xf numFmtId="4" fontId="3" fillId="6" borderId="12" xfId="0" applyNumberFormat="1" applyFont="1" applyFill="1" applyBorder="1" applyAlignment="1">
      <alignment horizontal="center" vertical="center" wrapText="1"/>
    </xf>
    <xf numFmtId="4" fontId="1" fillId="6" borderId="12" xfId="0" applyNumberFormat="1" applyFont="1" applyFill="1" applyBorder="1" applyAlignment="1">
      <alignment horizontal="center" vertical="center"/>
    </xf>
    <xf numFmtId="4" fontId="7" fillId="0" borderId="0" xfId="0" applyNumberFormat="1" applyFont="1" applyAlignment="1">
      <alignment horizontal="center" vertical="center" wrapText="1"/>
    </xf>
    <xf numFmtId="0" fontId="7" fillId="13" borderId="0" xfId="0" applyFont="1" applyFill="1" applyAlignment="1">
      <alignment vertical="center"/>
    </xf>
    <xf numFmtId="4" fontId="0" fillId="6" borderId="12" xfId="0" applyNumberFormat="1" applyFill="1" applyBorder="1" applyAlignment="1">
      <alignment horizontal="center" vertical="center"/>
    </xf>
    <xf numFmtId="4" fontId="2" fillId="0" borderId="0" xfId="0" applyNumberFormat="1" applyFont="1" applyAlignment="1">
      <alignment horizontal="center" vertical="center" wrapText="1"/>
    </xf>
    <xf numFmtId="0" fontId="37" fillId="0" borderId="0" xfId="2" applyFont="1" applyProtection="1">
      <protection locked="0"/>
    </xf>
    <xf numFmtId="0" fontId="34" fillId="0" borderId="0" xfId="5" applyAlignment="1">
      <alignment horizontal="left"/>
    </xf>
    <xf numFmtId="0" fontId="7" fillId="3" borderId="6" xfId="0" applyFont="1" applyFill="1" applyBorder="1" applyAlignment="1">
      <alignment horizontal="right"/>
    </xf>
    <xf numFmtId="0" fontId="9" fillId="18" borderId="7" xfId="1" applyFont="1" applyFill="1" applyBorder="1" applyAlignment="1">
      <alignment horizontal="right" vertical="center"/>
    </xf>
    <xf numFmtId="0" fontId="23" fillId="14" borderId="16" xfId="2" applyFont="1" applyFill="1" applyBorder="1" applyAlignment="1">
      <alignment horizontal="center" vertical="center"/>
    </xf>
    <xf numFmtId="0" fontId="25" fillId="0" borderId="19" xfId="2" applyFont="1" applyBorder="1" applyAlignment="1">
      <alignment horizontal="center" vertical="center"/>
    </xf>
    <xf numFmtId="0" fontId="26" fillId="0" borderId="19" xfId="2" applyFont="1" applyBorder="1" applyAlignment="1">
      <alignment horizontal="center" vertical="center"/>
    </xf>
    <xf numFmtId="0" fontId="22" fillId="15" borderId="20" xfId="2" applyFont="1" applyFill="1" applyBorder="1" applyAlignment="1">
      <alignment horizontal="left" vertical="center"/>
    </xf>
    <xf numFmtId="0" fontId="20" fillId="16" borderId="21" xfId="2" applyFont="1" applyFill="1" applyBorder="1" applyAlignment="1">
      <alignment vertical="center"/>
    </xf>
    <xf numFmtId="0" fontId="20" fillId="16" borderId="24" xfId="2" applyFont="1" applyFill="1" applyBorder="1" applyAlignment="1">
      <alignment vertical="center"/>
    </xf>
    <xf numFmtId="0" fontId="22" fillId="16" borderId="27" xfId="2" applyFont="1" applyFill="1" applyBorder="1" applyAlignment="1">
      <alignment vertical="center"/>
    </xf>
    <xf numFmtId="0" fontId="24" fillId="0" borderId="43" xfId="2" applyFont="1" applyBorder="1" applyAlignment="1" applyProtection="1">
      <alignment horizontal="center" vertical="center" wrapText="1"/>
      <protection locked="0"/>
    </xf>
    <xf numFmtId="0" fontId="24" fillId="0" borderId="42" xfId="2" applyFont="1" applyBorder="1" applyAlignment="1" applyProtection="1">
      <alignment horizontal="center" vertical="center" wrapText="1"/>
      <protection locked="0"/>
    </xf>
    <xf numFmtId="164" fontId="39" fillId="6" borderId="0" xfId="0" applyNumberFormat="1" applyFont="1" applyFill="1" applyAlignment="1">
      <alignment vertical="center"/>
    </xf>
    <xf numFmtId="164" fontId="39" fillId="0" borderId="0" xfId="0" applyNumberFormat="1" applyFont="1" applyAlignment="1">
      <alignment vertical="center"/>
    </xf>
    <xf numFmtId="0" fontId="25" fillId="0" borderId="19" xfId="2" applyFont="1" applyBorder="1" applyAlignment="1" applyProtection="1">
      <alignment horizontal="center" vertical="center" wrapText="1"/>
      <protection locked="0"/>
    </xf>
    <xf numFmtId="0" fontId="20" fillId="16" borderId="21" xfId="2" applyFont="1" applyFill="1" applyBorder="1" applyAlignment="1">
      <alignment vertical="center" wrapText="1"/>
    </xf>
    <xf numFmtId="0" fontId="20" fillId="16" borderId="24" xfId="2" applyFont="1" applyFill="1" applyBorder="1" applyAlignment="1">
      <alignment vertical="center" wrapText="1"/>
    </xf>
    <xf numFmtId="0" fontId="43" fillId="19" borderId="0" xfId="2" applyFont="1" applyFill="1" applyAlignment="1">
      <alignment horizontal="center" vertical="center"/>
    </xf>
    <xf numFmtId="0" fontId="43" fillId="0" borderId="0" xfId="2" applyFont="1" applyAlignment="1">
      <alignment horizontal="left" vertical="center"/>
    </xf>
    <xf numFmtId="3" fontId="27" fillId="17" borderId="22" xfId="2" applyNumberFormat="1" applyFont="1" applyFill="1" applyBorder="1" applyAlignment="1" applyProtection="1">
      <alignment horizontal="center" vertical="center"/>
      <protection locked="0"/>
    </xf>
    <xf numFmtId="3" fontId="27" fillId="17" borderId="23" xfId="2" applyNumberFormat="1" applyFont="1" applyFill="1" applyBorder="1" applyAlignment="1" applyProtection="1">
      <alignment horizontal="center" vertical="center"/>
      <protection locked="0"/>
    </xf>
    <xf numFmtId="0" fontId="26" fillId="0" borderId="18" xfId="2" applyFont="1" applyBorder="1" applyAlignment="1" applyProtection="1">
      <alignment horizontal="center" vertical="center" wrapText="1"/>
      <protection locked="0"/>
    </xf>
    <xf numFmtId="0" fontId="26" fillId="0" borderId="44" xfId="2" applyFont="1" applyBorder="1" applyAlignment="1" applyProtection="1">
      <alignment horizontal="center" vertical="center" wrapText="1"/>
      <protection locked="0"/>
    </xf>
    <xf numFmtId="3" fontId="25" fillId="17" borderId="25" xfId="2" applyNumberFormat="1" applyFont="1" applyFill="1" applyBorder="1" applyAlignment="1" applyProtection="1">
      <alignment horizontal="center" vertical="center"/>
      <protection locked="0"/>
    </xf>
    <xf numFmtId="3" fontId="25" fillId="17" borderId="39" xfId="2" applyNumberFormat="1" applyFont="1" applyFill="1" applyBorder="1" applyAlignment="1" applyProtection="1">
      <alignment horizontal="center" vertical="center"/>
      <protection locked="0"/>
    </xf>
    <xf numFmtId="49" fontId="5" fillId="2" borderId="10" xfId="0" applyNumberFormat="1" applyFont="1" applyFill="1" applyBorder="1" applyAlignment="1" applyProtection="1">
      <alignment horizontal="center"/>
      <protection locked="0"/>
    </xf>
    <xf numFmtId="0" fontId="5" fillId="2" borderId="11" xfId="0" applyFont="1" applyFill="1" applyBorder="1" applyAlignment="1" applyProtection="1">
      <alignment horizontal="center"/>
      <protection locked="0"/>
    </xf>
    <xf numFmtId="3" fontId="25" fillId="17" borderId="57" xfId="2" applyNumberFormat="1" applyFont="1" applyFill="1" applyBorder="1" applyAlignment="1" applyProtection="1">
      <alignment horizontal="center" vertical="center"/>
      <protection locked="0"/>
    </xf>
    <xf numFmtId="3" fontId="25" fillId="17" borderId="58" xfId="2" applyNumberFormat="1" applyFont="1" applyFill="1" applyBorder="1" applyAlignment="1" applyProtection="1">
      <alignment horizontal="center" vertical="center"/>
      <protection locked="0"/>
    </xf>
    <xf numFmtId="0" fontId="26" fillId="0" borderId="59" xfId="2" applyFont="1" applyBorder="1" applyAlignment="1" applyProtection="1">
      <alignment horizontal="center" vertical="center" wrapText="1"/>
      <protection locked="0"/>
    </xf>
    <xf numFmtId="0" fontId="26" fillId="0" borderId="60" xfId="2" applyFont="1" applyBorder="1" applyAlignment="1" applyProtection="1">
      <alignment horizontal="center" vertical="center" wrapText="1"/>
      <protection locked="0"/>
    </xf>
    <xf numFmtId="0" fontId="20" fillId="16" borderId="61" xfId="2" applyFont="1" applyFill="1" applyBorder="1" applyAlignment="1">
      <alignment vertical="center" wrapText="1"/>
    </xf>
    <xf numFmtId="0" fontId="22" fillId="0" borderId="0" xfId="2" applyFont="1" applyAlignment="1">
      <alignment vertical="center" wrapText="1"/>
    </xf>
    <xf numFmtId="0" fontId="20" fillId="0" borderId="0" xfId="2" applyFont="1" applyAlignment="1">
      <alignment vertical="center" wrapText="1"/>
    </xf>
    <xf numFmtId="0" fontId="20" fillId="16" borderId="9" xfId="2" applyFont="1" applyFill="1" applyBorder="1" applyAlignment="1">
      <alignment vertical="center" wrapText="1"/>
    </xf>
    <xf numFmtId="0" fontId="19" fillId="0" borderId="0" xfId="2" applyFont="1" applyAlignment="1">
      <alignment vertical="center"/>
    </xf>
    <xf numFmtId="0" fontId="42" fillId="20" borderId="0" xfId="2" applyFont="1" applyFill="1" applyAlignment="1">
      <alignment vertical="center"/>
    </xf>
    <xf numFmtId="0" fontId="18" fillId="20" borderId="0" xfId="2" applyFont="1" applyFill="1" applyAlignment="1">
      <alignment vertical="center"/>
    </xf>
    <xf numFmtId="0" fontId="5" fillId="2" borderId="9" xfId="0" applyFont="1" applyFill="1" applyBorder="1" applyAlignment="1" applyProtection="1">
      <alignment horizontal="center" vertical="center"/>
      <protection locked="0"/>
    </xf>
    <xf numFmtId="0" fontId="44" fillId="2" borderId="9" xfId="0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Alignment="1" applyProtection="1">
      <alignment vertical="center"/>
      <protection locked="0"/>
    </xf>
    <xf numFmtId="0" fontId="45" fillId="2" borderId="9" xfId="0" applyFont="1" applyFill="1" applyBorder="1" applyAlignment="1" applyProtection="1">
      <alignment horizontal="center" vertical="center"/>
      <protection locked="0"/>
    </xf>
    <xf numFmtId="0" fontId="44" fillId="2" borderId="0" xfId="0" applyFont="1" applyFill="1" applyAlignment="1" applyProtection="1">
      <alignment horizontal="center" vertical="center"/>
      <protection locked="0"/>
    </xf>
    <xf numFmtId="0" fontId="29" fillId="0" borderId="0" xfId="2" applyFont="1" applyAlignment="1">
      <alignment vertical="center"/>
    </xf>
    <xf numFmtId="3" fontId="18" fillId="0" borderId="0" xfId="2" applyNumberFormat="1" applyFont="1" applyAlignment="1">
      <alignment vertical="center"/>
    </xf>
    <xf numFmtId="0" fontId="18" fillId="0" borderId="0" xfId="2" applyFont="1" applyAlignment="1">
      <alignment vertical="center" wrapText="1"/>
    </xf>
    <xf numFmtId="0" fontId="47" fillId="2" borderId="0" xfId="0" applyFont="1" applyFill="1"/>
    <xf numFmtId="164" fontId="7" fillId="6" borderId="0" xfId="0" applyNumberFormat="1" applyFont="1" applyFill="1" applyAlignment="1">
      <alignment vertical="center" wrapText="1"/>
    </xf>
    <xf numFmtId="164" fontId="7" fillId="0" borderId="0" xfId="0" applyNumberFormat="1" applyFont="1" applyAlignment="1">
      <alignment vertical="center"/>
    </xf>
    <xf numFmtId="0" fontId="39" fillId="6" borderId="0" xfId="0" applyFont="1" applyFill="1" applyAlignment="1">
      <alignment vertical="center"/>
    </xf>
    <xf numFmtId="0" fontId="7" fillId="6" borderId="0" xfId="0" applyFont="1" applyFill="1" applyAlignment="1">
      <alignment vertical="center" wrapText="1"/>
    </xf>
    <xf numFmtId="0" fontId="31" fillId="0" borderId="0" xfId="2" applyFont="1" applyAlignment="1">
      <alignment vertical="center"/>
    </xf>
    <xf numFmtId="0" fontId="51" fillId="0" borderId="0" xfId="2" applyFont="1"/>
    <xf numFmtId="0" fontId="34" fillId="0" borderId="0" xfId="5" applyAlignment="1">
      <alignment vertical="center"/>
    </xf>
    <xf numFmtId="0" fontId="1" fillId="2" borderId="9" xfId="0" applyFont="1" applyFill="1" applyBorder="1" applyAlignment="1">
      <alignment horizontal="center" vertical="center" textRotation="90"/>
    </xf>
    <xf numFmtId="0" fontId="48" fillId="6" borderId="0" xfId="0" applyFont="1" applyFill="1" applyAlignment="1">
      <alignment horizontal="left" vertical="top" wrapText="1"/>
    </xf>
    <xf numFmtId="0" fontId="48" fillId="6" borderId="0" xfId="0" applyFont="1" applyFill="1" applyAlignment="1">
      <alignment horizontal="left" wrapText="1"/>
    </xf>
    <xf numFmtId="49" fontId="12" fillId="2" borderId="9" xfId="0" applyNumberFormat="1" applyFont="1" applyFill="1" applyBorder="1" applyAlignment="1">
      <alignment horizontal="center" vertical="center"/>
    </xf>
    <xf numFmtId="0" fontId="42" fillId="19" borderId="31" xfId="2" applyFont="1" applyFill="1" applyBorder="1" applyAlignment="1">
      <alignment horizontal="center" vertical="center"/>
    </xf>
    <xf numFmtId="0" fontId="42" fillId="19" borderId="0" xfId="2" applyFont="1" applyFill="1" applyAlignment="1">
      <alignment horizontal="center" vertical="center"/>
    </xf>
    <xf numFmtId="49" fontId="12" fillId="2" borderId="9" xfId="0" applyNumberFormat="1" applyFont="1" applyFill="1" applyBorder="1" applyAlignment="1" applyProtection="1">
      <alignment horizontal="center" vertical="center"/>
      <protection locked="0"/>
    </xf>
    <xf numFmtId="0" fontId="21" fillId="0" borderId="0" xfId="2" applyFont="1" applyAlignment="1">
      <alignment horizontal="left" vertical="center"/>
    </xf>
    <xf numFmtId="0" fontId="18" fillId="0" borderId="0" xfId="2" applyFont="1" applyAlignment="1">
      <alignment vertical="center"/>
    </xf>
    <xf numFmtId="0" fontId="23" fillId="14" borderId="17" xfId="2" applyFont="1" applyFill="1" applyBorder="1" applyAlignment="1">
      <alignment horizontal="center" vertical="center" wrapText="1"/>
    </xf>
    <xf numFmtId="0" fontId="23" fillId="14" borderId="18" xfId="2" applyFont="1" applyFill="1" applyBorder="1" applyAlignment="1">
      <alignment horizontal="center" vertical="center" wrapText="1"/>
    </xf>
    <xf numFmtId="3" fontId="27" fillId="17" borderId="22" xfId="2" applyNumberFormat="1" applyFont="1" applyFill="1" applyBorder="1" applyAlignment="1" applyProtection="1">
      <alignment horizontal="center" vertical="center"/>
      <protection locked="0"/>
    </xf>
    <xf numFmtId="3" fontId="27" fillId="17" borderId="23" xfId="2" applyNumberFormat="1" applyFont="1" applyFill="1" applyBorder="1" applyAlignment="1" applyProtection="1">
      <alignment horizontal="center" vertical="center"/>
      <protection locked="0"/>
    </xf>
    <xf numFmtId="0" fontId="26" fillId="0" borderId="17" xfId="2" applyFont="1" applyBorder="1" applyAlignment="1" applyProtection="1">
      <alignment horizontal="center" vertical="center" wrapText="1"/>
      <protection locked="0"/>
    </xf>
    <xf numFmtId="0" fontId="26" fillId="0" borderId="56" xfId="2" applyFont="1" applyBorder="1" applyAlignment="1" applyProtection="1">
      <alignment horizontal="center" vertical="center" wrapText="1"/>
      <protection locked="0"/>
    </xf>
    <xf numFmtId="0" fontId="26" fillId="0" borderId="17" xfId="2" applyFont="1" applyBorder="1" applyAlignment="1">
      <alignment horizontal="center" vertical="center" wrapText="1"/>
    </xf>
    <xf numFmtId="0" fontId="26" fillId="0" borderId="18" xfId="2" applyFont="1" applyBorder="1" applyAlignment="1">
      <alignment horizontal="center" vertical="center" wrapText="1"/>
    </xf>
    <xf numFmtId="0" fontId="26" fillId="0" borderId="56" xfId="2" applyFont="1" applyBorder="1" applyAlignment="1">
      <alignment horizontal="center" vertical="center" wrapText="1"/>
    </xf>
    <xf numFmtId="3" fontId="27" fillId="17" borderId="25" xfId="2" applyNumberFormat="1" applyFont="1" applyFill="1" applyBorder="1" applyAlignment="1" applyProtection="1">
      <alignment horizontal="center" vertical="center"/>
      <protection locked="0"/>
    </xf>
    <xf numFmtId="3" fontId="27" fillId="17" borderId="26" xfId="2" applyNumberFormat="1" applyFont="1" applyFill="1" applyBorder="1" applyAlignment="1" applyProtection="1">
      <alignment horizontal="center" vertical="center"/>
      <protection locked="0"/>
    </xf>
    <xf numFmtId="0" fontId="26" fillId="0" borderId="64" xfId="2" applyFont="1" applyBorder="1" applyAlignment="1" applyProtection="1">
      <alignment horizontal="center" vertical="center" wrapText="1"/>
      <protection locked="0"/>
    </xf>
    <xf numFmtId="0" fontId="26" fillId="0" borderId="65" xfId="2" applyFont="1" applyBorder="1" applyAlignment="1" applyProtection="1">
      <alignment horizontal="center" vertical="center" wrapText="1"/>
      <protection locked="0"/>
    </xf>
    <xf numFmtId="3" fontId="27" fillId="17" borderId="66" xfId="2" applyNumberFormat="1" applyFont="1" applyFill="1" applyBorder="1" applyAlignment="1" applyProtection="1">
      <alignment horizontal="center" vertical="center"/>
      <protection locked="0"/>
    </xf>
    <xf numFmtId="0" fontId="26" fillId="0" borderId="9" xfId="2" applyFont="1" applyBorder="1" applyAlignment="1" applyProtection="1">
      <alignment horizontal="center" vertical="center" wrapText="1"/>
      <protection locked="0"/>
    </xf>
    <xf numFmtId="3" fontId="25" fillId="0" borderId="0" xfId="2" applyNumberFormat="1" applyFont="1" applyAlignment="1" applyProtection="1">
      <alignment horizontal="center" vertical="center" wrapText="1"/>
      <protection locked="0"/>
    </xf>
    <xf numFmtId="0" fontId="44" fillId="2" borderId="62" xfId="0" applyFont="1" applyFill="1" applyBorder="1" applyAlignment="1" applyProtection="1">
      <alignment horizontal="center" vertical="center"/>
      <protection locked="0"/>
    </xf>
    <xf numFmtId="0" fontId="44" fillId="2" borderId="63" xfId="0" applyFont="1" applyFill="1" applyBorder="1" applyAlignment="1" applyProtection="1">
      <alignment horizontal="center" vertical="center"/>
      <protection locked="0"/>
    </xf>
    <xf numFmtId="0" fontId="49" fillId="2" borderId="9" xfId="0" applyFont="1" applyFill="1" applyBorder="1" applyAlignment="1" applyProtection="1">
      <alignment horizontal="center" vertical="center" wrapText="1"/>
      <protection locked="0"/>
    </xf>
    <xf numFmtId="3" fontId="27" fillId="17" borderId="1" xfId="2" applyNumberFormat="1" applyFont="1" applyFill="1" applyBorder="1" applyAlignment="1" applyProtection="1">
      <alignment horizontal="center" vertical="center"/>
      <protection locked="0"/>
    </xf>
    <xf numFmtId="0" fontId="25" fillId="15" borderId="31" xfId="2" applyFont="1" applyFill="1" applyBorder="1" applyAlignment="1">
      <alignment horizontal="center" vertical="center" wrapText="1"/>
    </xf>
    <xf numFmtId="0" fontId="25" fillId="15" borderId="0" xfId="2" applyFont="1" applyFill="1" applyAlignment="1">
      <alignment horizontal="center" vertical="center" wrapText="1"/>
    </xf>
    <xf numFmtId="0" fontId="25" fillId="15" borderId="17" xfId="2" applyFont="1" applyFill="1" applyBorder="1" applyAlignment="1">
      <alignment horizontal="center" vertical="center" wrapText="1"/>
    </xf>
    <xf numFmtId="0" fontId="25" fillId="15" borderId="18" xfId="2" applyFont="1" applyFill="1" applyBorder="1" applyAlignment="1">
      <alignment horizontal="center" vertical="center" wrapText="1"/>
    </xf>
    <xf numFmtId="3" fontId="31" fillId="17" borderId="28" xfId="2" applyNumberFormat="1" applyFont="1" applyFill="1" applyBorder="1" applyAlignment="1" applyProtection="1">
      <alignment horizontal="center" vertical="center" wrapText="1"/>
      <protection locked="0"/>
    </xf>
    <xf numFmtId="3" fontId="31" fillId="17" borderId="29" xfId="2" applyNumberFormat="1" applyFont="1" applyFill="1" applyBorder="1" applyAlignment="1" applyProtection="1">
      <alignment horizontal="center" vertical="center" wrapText="1"/>
      <protection locked="0"/>
    </xf>
    <xf numFmtId="3" fontId="28" fillId="17" borderId="55" xfId="2" applyNumberFormat="1" applyFont="1" applyFill="1" applyBorder="1" applyAlignment="1" applyProtection="1">
      <alignment horizontal="center" vertical="center" wrapText="1"/>
      <protection locked="0"/>
    </xf>
    <xf numFmtId="3" fontId="28" fillId="17" borderId="41" xfId="2" applyNumberFormat="1" applyFont="1" applyFill="1" applyBorder="1" applyAlignment="1" applyProtection="1">
      <alignment horizontal="center" vertical="center" wrapText="1"/>
      <protection locked="0"/>
    </xf>
    <xf numFmtId="3" fontId="28" fillId="17" borderId="28" xfId="2" applyNumberFormat="1" applyFont="1" applyFill="1" applyBorder="1" applyAlignment="1" applyProtection="1">
      <alignment horizontal="center" vertical="center" wrapText="1"/>
      <protection locked="0"/>
    </xf>
    <xf numFmtId="3" fontId="28" fillId="17" borderId="29" xfId="2" applyNumberFormat="1" applyFont="1" applyFill="1" applyBorder="1" applyAlignment="1" applyProtection="1">
      <alignment horizontal="center" vertical="center" wrapText="1"/>
      <protection locked="0"/>
    </xf>
    <xf numFmtId="3" fontId="27" fillId="17" borderId="45" xfId="2" applyNumberFormat="1" applyFont="1" applyFill="1" applyBorder="1" applyAlignment="1" applyProtection="1">
      <alignment horizontal="center" vertical="center"/>
      <protection locked="0"/>
    </xf>
    <xf numFmtId="3" fontId="27" fillId="17" borderId="40" xfId="2" applyNumberFormat="1" applyFont="1" applyFill="1" applyBorder="1" applyAlignment="1" applyProtection="1">
      <alignment horizontal="center" vertical="center"/>
      <protection locked="0"/>
    </xf>
    <xf numFmtId="0" fontId="26" fillId="0" borderId="44" xfId="2" applyFont="1" applyBorder="1" applyAlignment="1" applyProtection="1">
      <alignment horizontal="center" vertical="center" wrapText="1"/>
      <protection locked="0"/>
    </xf>
    <xf numFmtId="0" fontId="26" fillId="0" borderId="18" xfId="2" applyFont="1" applyBorder="1" applyAlignment="1" applyProtection="1">
      <alignment horizontal="center" vertical="center" wrapText="1"/>
      <protection locked="0"/>
    </xf>
    <xf numFmtId="3" fontId="25" fillId="17" borderId="25" xfId="2" applyNumberFormat="1" applyFont="1" applyFill="1" applyBorder="1" applyAlignment="1" applyProtection="1">
      <alignment horizontal="center" vertical="center"/>
      <protection locked="0"/>
    </xf>
    <xf numFmtId="3" fontId="25" fillId="17" borderId="39" xfId="2" applyNumberFormat="1" applyFont="1" applyFill="1" applyBorder="1" applyAlignment="1" applyProtection="1">
      <alignment horizontal="center" vertical="center"/>
      <protection locked="0"/>
    </xf>
    <xf numFmtId="0" fontId="33" fillId="0" borderId="0" xfId="2" applyFont="1" applyAlignment="1">
      <alignment vertical="center" wrapText="1"/>
    </xf>
    <xf numFmtId="0" fontId="23" fillId="14" borderId="35" xfId="2" applyFont="1" applyFill="1" applyBorder="1" applyAlignment="1" applyProtection="1">
      <alignment horizontal="center" vertical="center" wrapText="1"/>
      <protection locked="0"/>
    </xf>
    <xf numFmtId="0" fontId="23" fillId="14" borderId="36" xfId="2" applyFont="1" applyFill="1" applyBorder="1" applyAlignment="1" applyProtection="1">
      <alignment horizontal="center" vertical="center" wrapText="1"/>
      <protection locked="0"/>
    </xf>
    <xf numFmtId="0" fontId="26" fillId="0" borderId="53" xfId="2" applyFont="1" applyBorder="1" applyAlignment="1">
      <alignment horizontal="center" vertical="center" wrapText="1"/>
    </xf>
    <xf numFmtId="0" fontId="26" fillId="0" borderId="54" xfId="2" applyFont="1" applyBorder="1" applyAlignment="1">
      <alignment horizontal="center" vertical="center" wrapText="1"/>
    </xf>
    <xf numFmtId="0" fontId="26" fillId="0" borderId="51" xfId="2" applyFont="1" applyBorder="1" applyAlignment="1">
      <alignment horizontal="center" vertical="center" wrapText="1"/>
    </xf>
    <xf numFmtId="0" fontId="26" fillId="0" borderId="52" xfId="2" applyFont="1" applyBorder="1" applyAlignment="1">
      <alignment horizontal="center" vertical="center" wrapText="1"/>
    </xf>
    <xf numFmtId="3" fontId="25" fillId="17" borderId="22" xfId="2" applyNumberFormat="1" applyFont="1" applyFill="1" applyBorder="1" applyAlignment="1" applyProtection="1">
      <alignment horizontal="center" vertical="center"/>
      <protection locked="0"/>
    </xf>
    <xf numFmtId="3" fontId="25" fillId="17" borderId="38" xfId="2" applyNumberFormat="1" applyFont="1" applyFill="1" applyBorder="1" applyAlignment="1" applyProtection="1">
      <alignment horizontal="center" vertical="center"/>
      <protection locked="0"/>
    </xf>
    <xf numFmtId="0" fontId="23" fillId="14" borderId="17" xfId="2" applyFont="1" applyFill="1" applyBorder="1" applyAlignment="1" applyProtection="1">
      <alignment horizontal="center" vertical="center" wrapText="1"/>
      <protection locked="0"/>
    </xf>
    <xf numFmtId="0" fontId="23" fillId="14" borderId="40" xfId="2" applyFont="1" applyFill="1" applyBorder="1" applyAlignment="1" applyProtection="1">
      <alignment horizontal="center" vertical="center" wrapText="1"/>
      <protection locked="0"/>
    </xf>
    <xf numFmtId="0" fontId="23" fillId="14" borderId="44" xfId="2" applyFont="1" applyFill="1" applyBorder="1" applyAlignment="1" applyProtection="1">
      <alignment horizontal="center" vertical="center" wrapText="1"/>
      <protection locked="0"/>
    </xf>
    <xf numFmtId="0" fontId="23" fillId="14" borderId="18" xfId="2" applyFont="1" applyFill="1" applyBorder="1" applyAlignment="1" applyProtection="1">
      <alignment horizontal="center" vertical="center" wrapText="1"/>
      <protection locked="0"/>
    </xf>
    <xf numFmtId="0" fontId="26" fillId="0" borderId="40" xfId="2" applyFont="1" applyBorder="1" applyAlignment="1">
      <alignment horizontal="center" vertical="center" wrapText="1"/>
    </xf>
    <xf numFmtId="0" fontId="26" fillId="0" borderId="44" xfId="2" applyFont="1" applyBorder="1" applyAlignment="1">
      <alignment horizontal="center" vertical="center" wrapText="1"/>
    </xf>
    <xf numFmtId="3" fontId="25" fillId="17" borderId="47" xfId="2" applyNumberFormat="1" applyFont="1" applyFill="1" applyBorder="1" applyAlignment="1" applyProtection="1">
      <alignment horizontal="center" vertical="center"/>
      <protection locked="0"/>
    </xf>
    <xf numFmtId="3" fontId="25" fillId="17" borderId="48" xfId="2" applyNumberFormat="1" applyFont="1" applyFill="1" applyBorder="1" applyAlignment="1" applyProtection="1">
      <alignment horizontal="center" vertical="center"/>
      <protection locked="0"/>
    </xf>
    <xf numFmtId="3" fontId="27" fillId="17" borderId="49" xfId="2" applyNumberFormat="1" applyFont="1" applyFill="1" applyBorder="1" applyAlignment="1" applyProtection="1">
      <alignment horizontal="center" vertical="center"/>
      <protection locked="0"/>
    </xf>
    <xf numFmtId="3" fontId="27" fillId="17" borderId="50" xfId="2" applyNumberFormat="1" applyFont="1" applyFill="1" applyBorder="1" applyAlignment="1" applyProtection="1">
      <alignment horizontal="center" vertical="center"/>
      <protection locked="0"/>
    </xf>
    <xf numFmtId="0" fontId="26" fillId="0" borderId="46" xfId="2" applyFont="1" applyBorder="1" applyAlignment="1" applyProtection="1">
      <alignment horizontal="center" vertical="center" wrapText="1"/>
      <protection locked="0"/>
    </xf>
    <xf numFmtId="0" fontId="26" fillId="0" borderId="33" xfId="2" applyFont="1" applyBorder="1" applyAlignment="1" applyProtection="1">
      <alignment horizontal="center" vertical="center" wrapText="1"/>
      <protection locked="0"/>
    </xf>
    <xf numFmtId="3" fontId="27" fillId="17" borderId="47" xfId="2" applyNumberFormat="1" applyFont="1" applyFill="1" applyBorder="1" applyAlignment="1" applyProtection="1">
      <alignment horizontal="center" vertical="center"/>
      <protection locked="0"/>
    </xf>
    <xf numFmtId="3" fontId="27" fillId="17" borderId="48" xfId="2" applyNumberFormat="1" applyFont="1" applyFill="1" applyBorder="1" applyAlignment="1" applyProtection="1">
      <alignment horizontal="center" vertical="center"/>
      <protection locked="0"/>
    </xf>
    <xf numFmtId="3" fontId="27" fillId="17" borderId="38" xfId="2" applyNumberFormat="1" applyFont="1" applyFill="1" applyBorder="1" applyAlignment="1" applyProtection="1">
      <alignment horizontal="center" vertical="center"/>
      <protection locked="0"/>
    </xf>
    <xf numFmtId="0" fontId="33" fillId="0" borderId="0" xfId="2" applyFont="1" applyAlignment="1">
      <alignment vertical="top" wrapText="1"/>
    </xf>
    <xf numFmtId="0" fontId="52" fillId="0" borderId="0" xfId="2" applyFont="1" applyAlignment="1">
      <alignment horizontal="left"/>
    </xf>
    <xf numFmtId="0" fontId="58" fillId="6" borderId="0" xfId="0" applyFont="1" applyFill="1" applyAlignment="1">
      <alignment horizontal="left" wrapText="1"/>
    </xf>
    <xf numFmtId="0" fontId="18" fillId="0" borderId="0" xfId="2" applyFont="1" applyAlignment="1"/>
  </cellXfs>
  <cellStyles count="6">
    <cellStyle name="Hyperlink" xfId="5" builtinId="8"/>
    <cellStyle name="Normal" xfId="0" builtinId="0"/>
    <cellStyle name="Normal 2" xfId="2" xr:uid="{00E5B70F-459C-4A1F-A9E5-6FEB5529053F}"/>
    <cellStyle name="Normale_FL_Imm_Part_IC25" xfId="1" xr:uid="{00000000-0005-0000-0000-000001000000}"/>
    <cellStyle name="Per cent" xfId="4" builtinId="5"/>
    <cellStyle name="Percent 2" xfId="3" xr:uid="{7D955020-9D63-4A2B-A5B8-E4095C8A94B1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431799</xdr:colOff>
      <xdr:row>4</xdr:row>
      <xdr:rowOff>4334</xdr:rowOff>
    </xdr:from>
    <xdr:to>
      <xdr:col>19</xdr:col>
      <xdr:colOff>288924</xdr:colOff>
      <xdr:row>4</xdr:row>
      <xdr:rowOff>1301584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F21E30E-8010-4DAA-A6B1-654FF287F0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06450" y="829834"/>
          <a:ext cx="2705100" cy="12910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199390</xdr:colOff>
      <xdr:row>0</xdr:row>
      <xdr:rowOff>193040</xdr:rowOff>
    </xdr:from>
    <xdr:to>
      <xdr:col>11</xdr:col>
      <xdr:colOff>707390</xdr:colOff>
      <xdr:row>2</xdr:row>
      <xdr:rowOff>288290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FBE4699D-9C79-4B61-9A74-186D2041A1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96090" y="193040"/>
          <a:ext cx="1651000" cy="805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24130</xdr:colOff>
      <xdr:row>0</xdr:row>
      <xdr:rowOff>208280</xdr:rowOff>
    </xdr:from>
    <xdr:to>
      <xdr:col>8</xdr:col>
      <xdr:colOff>474345</xdr:colOff>
      <xdr:row>3</xdr:row>
      <xdr:rowOff>15875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898FD87-FE0D-4649-836E-6BD290CC6F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41510" y="208280"/>
          <a:ext cx="1667510" cy="805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394335</xdr:colOff>
      <xdr:row>0</xdr:row>
      <xdr:rowOff>201930</xdr:rowOff>
    </xdr:from>
    <xdr:ext cx="1569720" cy="762000"/>
    <xdr:pic>
      <xdr:nvPicPr>
        <xdr:cNvPr id="2" name="Picture 1">
          <a:extLst>
            <a:ext uri="{FF2B5EF4-FFF2-40B4-BE49-F238E27FC236}">
              <a16:creationId xmlns:a16="http://schemas.microsoft.com/office/drawing/2014/main" id="{D4308D8E-34CB-4CD5-B861-EB2214CEB4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00235" y="201930"/>
          <a:ext cx="156972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hyperlink" Target="https://www.ecolabelindex.com/ecolabels/?st=category,cleaning" TargetMode="External"/><Relationship Id="rId1" Type="http://schemas.openxmlformats.org/officeDocument/2006/relationships/hyperlink" Target="https://www.ecolabelindex.com/ecolabels/?st=category,cleaning" TargetMode="External"/><Relationship Id="rId4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"/>
  <sheetViews>
    <sheetView workbookViewId="0"/>
  </sheetViews>
  <sheetFormatPr defaultRowHeight="12.6"/>
  <sheetData>
    <row r="1" spans="1:17" ht="409.5">
      <c r="A1" s="9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9" t="s">
        <v>5</v>
      </c>
      <c r="G1" s="1" t="s">
        <v>6</v>
      </c>
      <c r="H1" s="1" t="s">
        <v>7</v>
      </c>
      <c r="I1" s="9" t="s">
        <v>8</v>
      </c>
      <c r="J1" s="1" t="s">
        <v>9</v>
      </c>
      <c r="K1" s="9" t="s">
        <v>10</v>
      </c>
      <c r="L1" s="9" t="s">
        <v>11</v>
      </c>
      <c r="M1" s="1"/>
      <c r="N1" s="1"/>
      <c r="O1" s="1"/>
      <c r="P1" s="1"/>
      <c r="Q1" s="1"/>
    </row>
  </sheetData>
  <sheetProtection sheet="1" objects="1" scenarios="1"/>
  <phoneticPr fontId="4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566248-A13B-48E5-854E-E974F106F10C}">
  <sheetPr>
    <pageSetUpPr fitToPage="1"/>
  </sheetPr>
  <dimension ref="A1:X20"/>
  <sheetViews>
    <sheetView showGridLines="0" showZeros="0" topLeftCell="H2" zoomScale="52" zoomScaleNormal="75" workbookViewId="0">
      <selection activeCell="K27" sqref="K27"/>
    </sheetView>
  </sheetViews>
  <sheetFormatPr defaultColWidth="9.140625" defaultRowHeight="12.6" outlineLevelRow="1" outlineLevelCol="1"/>
  <cols>
    <col min="1" max="1" width="18.42578125" style="2" hidden="1" customWidth="1" outlineLevel="1"/>
    <col min="2" max="2" width="19.85546875" style="2" hidden="1" customWidth="1" outlineLevel="1"/>
    <col min="3" max="4" width="13.5703125" style="2" hidden="1" customWidth="1" outlineLevel="1"/>
    <col min="5" max="5" width="14.85546875" style="2" hidden="1" customWidth="1" outlineLevel="1"/>
    <col min="6" max="6" width="9.140625" style="2" hidden="1" customWidth="1" outlineLevel="1"/>
    <col min="7" max="7" width="8.5703125" style="2" hidden="1" customWidth="1" outlineLevel="1"/>
    <col min="8" max="8" width="8.5703125" style="2" customWidth="1" outlineLevel="1"/>
    <col min="9" max="9" width="39.5703125" style="2" customWidth="1"/>
    <col min="10" max="10" width="50.85546875" style="2" customWidth="1"/>
    <col min="11" max="11" width="28.85546875" style="2" customWidth="1"/>
    <col min="12" max="12" width="13.140625" style="2" hidden="1" customWidth="1"/>
    <col min="13" max="13" width="3.140625" style="2" customWidth="1"/>
    <col min="14" max="14" width="14" style="2" customWidth="1"/>
    <col min="15" max="15" width="3.140625" style="2" customWidth="1"/>
    <col min="16" max="16" width="14" style="2" customWidth="1"/>
    <col min="17" max="16384" width="9.140625" style="2"/>
  </cols>
  <sheetData>
    <row r="1" spans="1:24" ht="13.35" customHeight="1" outlineLevel="1">
      <c r="A1" s="7"/>
      <c r="B1" s="8"/>
    </row>
    <row r="3" spans="1:24" s="18" customFormat="1" ht="43.5" customHeight="1">
      <c r="I3" s="58" t="s">
        <v>12</v>
      </c>
    </row>
    <row r="4" spans="1:24" ht="20.100000000000001">
      <c r="I4" s="180" t="s">
        <v>13</v>
      </c>
    </row>
    <row r="5" spans="1:24" ht="12.95" thickBot="1"/>
    <row r="6" spans="1:24" ht="37.35" customHeight="1">
      <c r="J6" s="16" t="s">
        <v>14</v>
      </c>
      <c r="K6" s="16" t="s">
        <v>15</v>
      </c>
      <c r="L6" s="13"/>
      <c r="M6"/>
      <c r="N6"/>
      <c r="O6"/>
    </row>
    <row r="7" spans="1:24" ht="18" thickBot="1">
      <c r="J7" s="17"/>
      <c r="K7" s="17"/>
      <c r="L7" s="14"/>
      <c r="M7"/>
      <c r="N7"/>
      <c r="O7"/>
    </row>
    <row r="8" spans="1:24">
      <c r="E8" s="4"/>
      <c r="L8"/>
      <c r="M8"/>
      <c r="N8"/>
      <c r="O8"/>
    </row>
    <row r="9" spans="1:24" s="3" customFormat="1" ht="81.599999999999994" customHeight="1">
      <c r="A9" s="47"/>
      <c r="B9" s="47"/>
      <c r="C9" s="47"/>
      <c r="D9" s="47"/>
      <c r="E9" s="48" t="s">
        <v>16</v>
      </c>
      <c r="F9" s="47" t="e">
        <f ca="1">_xll.EVDES(E9)</f>
        <v>#NAME?</v>
      </c>
      <c r="G9" s="47"/>
      <c r="H9" s="59" t="s">
        <v>17</v>
      </c>
      <c r="I9" s="121" t="s">
        <v>18</v>
      </c>
      <c r="J9" s="127" t="e">
        <f>('ENERGY &amp; WATER'!W19+'ENERGY &amp; WATER'!W21+'ENERGY &amp; WATER'!W22+'ENERGY &amp; WATER'!X20+'ENERGY &amp; WATER'!W23)/'ENERGY &amp; WATER'!W18</f>
        <v>#DIV/0!</v>
      </c>
      <c r="K9" s="128">
        <f>('ENERGY &amp; WATER'!W19+'ENERGY &amp; WATER'!W21+'ENERGY &amp; WATER'!W22+'ENERGY &amp; WATER'!X20+'ENERGY &amp; WATER'!W23)</f>
        <v>0</v>
      </c>
      <c r="L9" s="129"/>
      <c r="M9" s="60"/>
      <c r="N9" s="60"/>
      <c r="O9" s="60"/>
      <c r="P9" s="42"/>
      <c r="Q9" s="43"/>
      <c r="R9" s="43"/>
      <c r="S9" s="43"/>
      <c r="T9" s="43"/>
      <c r="U9" s="43"/>
      <c r="V9" s="43"/>
      <c r="W9" s="43"/>
      <c r="X9" s="43"/>
    </row>
    <row r="10" spans="1:24" ht="82.35" customHeight="1">
      <c r="A10" s="45"/>
      <c r="B10" s="45"/>
      <c r="C10" s="45"/>
      <c r="D10" s="45"/>
      <c r="E10" s="46" t="s">
        <v>19</v>
      </c>
      <c r="F10" s="45" t="e">
        <f ca="1">_xll.EVDES(E10)</f>
        <v>#NAME?</v>
      </c>
      <c r="G10" s="45"/>
      <c r="H10" s="59" t="s">
        <v>20</v>
      </c>
      <c r="I10" s="130" t="s">
        <v>21</v>
      </c>
      <c r="J10" s="127" t="e">
        <f>'ENERGY &amp; WATER'!W24*1000/'ENERGY &amp; WATER'!W18</f>
        <v>#DIV/0!</v>
      </c>
      <c r="K10" s="131">
        <f>'ENERGY &amp; WATER'!W24*1000</f>
        <v>0</v>
      </c>
      <c r="L10" s="132"/>
      <c r="M10" s="61"/>
      <c r="N10" s="61"/>
      <c r="O10" s="61"/>
      <c r="P10" s="39"/>
      <c r="Q10" s="40"/>
      <c r="R10" s="40"/>
      <c r="S10" s="40"/>
      <c r="T10" s="40"/>
      <c r="U10" s="40"/>
      <c r="V10" s="40"/>
      <c r="W10" s="40"/>
      <c r="X10" s="40"/>
    </row>
    <row r="12" spans="1:24">
      <c r="E12" s="5"/>
      <c r="L12" s="6"/>
      <c r="M12" s="6"/>
      <c r="N12" s="11"/>
      <c r="O12" s="11"/>
      <c r="P12" s="11"/>
    </row>
    <row r="15" spans="1:24" ht="15.6">
      <c r="I15" s="36"/>
    </row>
    <row r="16" spans="1:24" ht="15.6">
      <c r="I16" s="37"/>
    </row>
    <row r="17" spans="9:9" ht="15.6">
      <c r="I17" s="36"/>
    </row>
    <row r="18" spans="9:9" ht="15.6">
      <c r="I18" s="36"/>
    </row>
    <row r="19" spans="9:9" ht="15.6">
      <c r="I19" s="36"/>
    </row>
    <row r="20" spans="9:9" ht="15.6">
      <c r="I20" s="36"/>
    </row>
  </sheetData>
  <dataValidations count="2">
    <dataValidation type="custom" allowBlank="1" showInputMessage="1" showErrorMessage="1" errorTitle="No Input Allowed" error="This field will auto-update after sending your monthly figures, and refreshing the template." sqref="N12 P12" xr:uid="{CCCD8782-C2BA-4D7D-B388-0B91C1FA1017}">
      <formula1>#REF!</formula1>
    </dataValidation>
    <dataValidation type="custom" allowBlank="1" showInputMessage="1" showErrorMessage="1" errorTitle="No Input Allowed" error="You cannot change previous months." sqref="L12" xr:uid="{88A75EE4-E768-4C0B-8AC3-DF143B700F47}">
      <formula1>IF(#REF!="YES",TRUE,FALSE)</formula1>
    </dataValidation>
  </dataValidations>
  <pageMargins left="0.39370078740157483" right="0.19685039370078741" top="0.39370078740157483" bottom="0.39370078740157483" header="0.51181102362204722" footer="0.19685039370078741"/>
  <pageSetup paperSize="9" scale="43" orientation="landscape" r:id="rId1"/>
  <headerFooter alignWithMargins="0">
    <oddFooter>&amp;L&amp;F&amp;R&amp;D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K33"/>
  <sheetViews>
    <sheetView showGridLines="0" showZeros="0" tabSelected="1" topLeftCell="I4" zoomScale="50" zoomScaleNormal="50" workbookViewId="0">
      <pane xSplit="2" ySplit="14" topLeftCell="K18" activePane="bottomRight" state="frozen"/>
      <selection pane="bottomRight" activeCell="AH9" sqref="AH9"/>
      <selection pane="bottomLeft"/>
      <selection pane="topRight"/>
    </sheetView>
  </sheetViews>
  <sheetFormatPr defaultColWidth="9.140625" defaultRowHeight="12.6" outlineLevelRow="1" outlineLevelCol="1"/>
  <cols>
    <col min="1" max="1" width="18.42578125" style="2" hidden="1" customWidth="1" outlineLevel="1"/>
    <col min="2" max="2" width="19.85546875" style="2" hidden="1" customWidth="1" outlineLevel="1"/>
    <col min="3" max="4" width="13.5703125" style="2" hidden="1" customWidth="1" outlineLevel="1"/>
    <col min="5" max="5" width="14.85546875" style="2" hidden="1" customWidth="1" outlineLevel="1"/>
    <col min="6" max="6" width="9.140625" style="2" hidden="1" customWidth="1" outlineLevel="1"/>
    <col min="7" max="7" width="8.5703125" style="2" hidden="1" customWidth="1" outlineLevel="1"/>
    <col min="8" max="8" width="8.5703125" style="2" customWidth="1" outlineLevel="1"/>
    <col min="9" max="9" width="43.140625" style="2" customWidth="1"/>
    <col min="10" max="10" width="31.5703125" style="2" customWidth="1"/>
    <col min="11" max="11" width="12.42578125" style="2" customWidth="1"/>
    <col min="12" max="12" width="20" style="2" customWidth="1"/>
    <col min="13" max="13" width="22.42578125" style="2" customWidth="1"/>
    <col min="14" max="14" width="24.5703125" style="2" customWidth="1"/>
    <col min="15" max="15" width="21.140625" style="2" customWidth="1"/>
    <col min="16" max="16" width="20.140625" style="2" customWidth="1"/>
    <col min="17" max="24" width="13.140625" style="2" customWidth="1"/>
    <col min="25" max="25" width="13.140625" style="2" hidden="1" customWidth="1"/>
    <col min="26" max="26" width="3.140625" style="2" customWidth="1"/>
    <col min="27" max="27" width="14" style="2" customWidth="1"/>
    <col min="28" max="28" width="3.140625" style="2" customWidth="1"/>
    <col min="29" max="29" width="14" style="2" customWidth="1"/>
    <col min="30" max="16384" width="9.140625" style="2"/>
  </cols>
  <sheetData>
    <row r="1" spans="1:28" ht="13.35" customHeight="1" outlineLevel="1">
      <c r="A1" s="7"/>
      <c r="B1" s="8"/>
    </row>
    <row r="3" spans="1:28" s="18" customFormat="1" ht="43.5" customHeight="1">
      <c r="I3" s="19" t="s">
        <v>22</v>
      </c>
    </row>
    <row r="4" spans="1:28" s="15" customFormat="1" ht="8.25" customHeight="1">
      <c r="I4" s="20"/>
      <c r="J4" s="21"/>
      <c r="K4" s="22"/>
      <c r="L4" s="22"/>
      <c r="M4" s="22"/>
      <c r="N4" s="22"/>
      <c r="O4" s="22"/>
      <c r="P4" s="23"/>
    </row>
    <row r="5" spans="1:28" s="15" customFormat="1" ht="123.95" customHeight="1">
      <c r="I5" s="24" t="s">
        <v>23</v>
      </c>
      <c r="J5" s="118"/>
      <c r="K5" s="25"/>
      <c r="L5" s="259" t="s">
        <v>24</v>
      </c>
      <c r="M5" s="190"/>
      <c r="N5" s="190"/>
      <c r="O5" s="190"/>
      <c r="P5" s="26"/>
    </row>
    <row r="6" spans="1:28" s="15" customFormat="1" ht="8.25" customHeight="1">
      <c r="I6" s="24"/>
      <c r="J6" s="119"/>
      <c r="K6" s="25"/>
      <c r="L6" s="181"/>
      <c r="M6" s="181"/>
      <c r="N6" s="181"/>
      <c r="O6" s="184"/>
      <c r="P6" s="26"/>
    </row>
    <row r="7" spans="1:28" s="15" customFormat="1" ht="54.6" customHeight="1">
      <c r="I7" s="44" t="s">
        <v>25</v>
      </c>
      <c r="J7" s="118"/>
      <c r="K7" s="25"/>
      <c r="L7" s="189" t="s">
        <v>26</v>
      </c>
      <c r="M7" s="189"/>
      <c r="N7" s="189"/>
      <c r="O7" s="189"/>
      <c r="P7" s="35"/>
    </row>
    <row r="8" spans="1:28" s="15" customFormat="1" ht="8.25" customHeight="1">
      <c r="I8" s="24"/>
      <c r="J8" s="119"/>
      <c r="K8" s="25"/>
      <c r="L8" s="181"/>
      <c r="M8" s="181"/>
      <c r="N8" s="181"/>
      <c r="O8" s="184"/>
      <c r="P8" s="26"/>
    </row>
    <row r="9" spans="1:28" s="15" customFormat="1" ht="123.95" customHeight="1">
      <c r="I9" s="44" t="s">
        <v>27</v>
      </c>
      <c r="J9" s="120"/>
      <c r="K9" s="25"/>
      <c r="L9" s="189" t="s">
        <v>28</v>
      </c>
      <c r="M9" s="189"/>
      <c r="N9" s="189"/>
      <c r="O9" s="189"/>
      <c r="P9" s="26"/>
    </row>
    <row r="10" spans="1:28" s="53" customFormat="1" ht="15.95" customHeight="1">
      <c r="I10" s="54" t="s">
        <v>29</v>
      </c>
      <c r="J10" s="55"/>
      <c r="K10" s="56"/>
      <c r="L10" s="146"/>
      <c r="M10" s="146"/>
      <c r="N10" s="146"/>
      <c r="O10" s="183"/>
      <c r="P10" s="57"/>
    </row>
    <row r="11" spans="1:28" s="15" customFormat="1" ht="15.6">
      <c r="I11" s="28"/>
      <c r="J11" s="29"/>
      <c r="K11" s="27"/>
      <c r="L11" s="147"/>
      <c r="M11" s="182"/>
      <c r="N11" s="182"/>
      <c r="O11" s="182"/>
      <c r="P11" s="30"/>
    </row>
    <row r="12" spans="1:28" s="15" customFormat="1" ht="31.35" customHeight="1">
      <c r="I12" s="135" t="s">
        <v>30</v>
      </c>
      <c r="J12" s="136"/>
      <c r="K12" s="31"/>
      <c r="L12" s="32"/>
      <c r="M12" s="33"/>
      <c r="N12" s="33"/>
      <c r="O12" s="33"/>
      <c r="P12" s="34"/>
    </row>
    <row r="14" spans="1:28" ht="12.95" thickBot="1">
      <c r="N14"/>
      <c r="O14"/>
      <c r="P14"/>
      <c r="Q14"/>
      <c r="T14"/>
    </row>
    <row r="15" spans="1:28" ht="18">
      <c r="J15" s="16" t="s">
        <v>31</v>
      </c>
      <c r="K15" s="159" t="s">
        <v>32</v>
      </c>
      <c r="L15" s="159" t="s">
        <v>33</v>
      </c>
      <c r="M15" s="159" t="s">
        <v>34</v>
      </c>
      <c r="N15" s="159" t="s">
        <v>35</v>
      </c>
      <c r="O15" s="159" t="s">
        <v>36</v>
      </c>
      <c r="P15" s="159" t="s">
        <v>37</v>
      </c>
      <c r="Q15" s="159" t="s">
        <v>38</v>
      </c>
      <c r="R15" s="159" t="s">
        <v>39</v>
      </c>
      <c r="S15" s="159" t="s">
        <v>40</v>
      </c>
      <c r="T15" s="159" t="s">
        <v>41</v>
      </c>
      <c r="U15" s="159" t="s">
        <v>42</v>
      </c>
      <c r="V15" s="159" t="s">
        <v>43</v>
      </c>
      <c r="W15" s="111" t="s">
        <v>44</v>
      </c>
      <c r="X15" s="111" t="s">
        <v>44</v>
      </c>
      <c r="Y15" s="13"/>
      <c r="Z15"/>
      <c r="AA15"/>
      <c r="AB15"/>
    </row>
    <row r="16" spans="1:28" ht="18.600000000000001" thickBot="1">
      <c r="J16" s="17" t="s">
        <v>45</v>
      </c>
      <c r="K16" s="160"/>
      <c r="L16" s="160"/>
      <c r="M16" s="160"/>
      <c r="N16" s="160"/>
      <c r="O16" s="160"/>
      <c r="P16" s="160"/>
      <c r="Q16" s="160"/>
      <c r="R16" s="160"/>
      <c r="S16" s="160"/>
      <c r="T16" s="160"/>
      <c r="U16" s="160"/>
      <c r="V16" s="160"/>
      <c r="W16" s="112"/>
      <c r="X16" s="112" t="s">
        <v>46</v>
      </c>
      <c r="Y16" s="14"/>
      <c r="Z16"/>
      <c r="AA16"/>
      <c r="AB16"/>
    </row>
    <row r="17" spans="1:37" ht="12.95">
      <c r="E17" s="4"/>
      <c r="W17" s="3"/>
      <c r="X17" s="3"/>
      <c r="Y17"/>
      <c r="Z17"/>
      <c r="AA17"/>
      <c r="AB17"/>
    </row>
    <row r="18" spans="1:37" ht="82.35" customHeight="1">
      <c r="A18" s="45"/>
      <c r="B18" s="45"/>
      <c r="C18" s="45"/>
      <c r="D18" s="45"/>
      <c r="E18" s="46" t="s">
        <v>19</v>
      </c>
      <c r="F18" s="45" t="e">
        <f ca="1">_xll.EVDES(E18)</f>
        <v>#NAME?</v>
      </c>
      <c r="G18" s="45"/>
      <c r="H18" s="49" t="s">
        <v>47</v>
      </c>
      <c r="I18" s="121" t="s">
        <v>48</v>
      </c>
      <c r="J18" s="122" t="s">
        <v>49</v>
      </c>
      <c r="K18" s="116"/>
      <c r="L18" s="116"/>
      <c r="M18" s="116"/>
      <c r="N18" s="116"/>
      <c r="O18" s="116"/>
      <c r="P18" s="116"/>
      <c r="Q18" s="116"/>
      <c r="R18" s="116"/>
      <c r="S18" s="116"/>
      <c r="T18" s="116"/>
      <c r="U18" s="116"/>
      <c r="V18" s="116"/>
      <c r="W18" s="113">
        <f>SUM(K18:V18)</f>
        <v>0</v>
      </c>
      <c r="X18" s="113">
        <f>W18</f>
        <v>0</v>
      </c>
      <c r="Y18" s="38"/>
      <c r="Z18" s="39"/>
      <c r="AA18" s="39"/>
      <c r="AB18" s="39"/>
      <c r="AC18" s="39"/>
      <c r="AD18" s="40"/>
      <c r="AE18" s="40"/>
      <c r="AF18" s="40"/>
      <c r="AG18" s="40"/>
      <c r="AH18" s="40"/>
      <c r="AI18" s="40"/>
      <c r="AJ18" s="40"/>
      <c r="AK18" s="40"/>
    </row>
    <row r="19" spans="1:37" s="3" customFormat="1" ht="81.599999999999994" customHeight="1">
      <c r="A19" s="47"/>
      <c r="B19" s="47"/>
      <c r="C19" s="47"/>
      <c r="D19" s="47"/>
      <c r="E19" s="48" t="s">
        <v>16</v>
      </c>
      <c r="F19" s="47" t="e">
        <f ca="1">_xll.EVDES(E19)</f>
        <v>#NAME?</v>
      </c>
      <c r="G19" s="47"/>
      <c r="H19" s="49" t="s">
        <v>50</v>
      </c>
      <c r="I19" s="123" t="s">
        <v>51</v>
      </c>
      <c r="J19" s="122" t="s">
        <v>52</v>
      </c>
      <c r="K19" s="117"/>
      <c r="L19" s="117"/>
      <c r="M19" s="117"/>
      <c r="N19" s="117"/>
      <c r="O19" s="117"/>
      <c r="P19" s="117"/>
      <c r="Q19" s="117"/>
      <c r="R19" s="117"/>
      <c r="S19" s="117"/>
      <c r="T19" s="117"/>
      <c r="U19" s="117"/>
      <c r="V19" s="117"/>
      <c r="W19" s="113">
        <f t="shared" ref="W18:W21" si="0">SUM(K19:V19)</f>
        <v>0</v>
      </c>
      <c r="X19" s="113">
        <f>W19</f>
        <v>0</v>
      </c>
      <c r="Y19" s="41"/>
      <c r="Z19" s="42"/>
      <c r="AA19" s="42"/>
      <c r="AB19" s="42"/>
      <c r="AC19" s="42"/>
      <c r="AD19" s="43"/>
      <c r="AE19" s="43"/>
      <c r="AF19" s="43"/>
      <c r="AG19" s="43"/>
      <c r="AH19" s="43"/>
      <c r="AI19" s="43"/>
      <c r="AJ19" s="43"/>
      <c r="AK19" s="43"/>
    </row>
    <row r="20" spans="1:37" s="3" customFormat="1" ht="51" customHeight="1">
      <c r="A20" s="47"/>
      <c r="B20" s="47"/>
      <c r="C20" s="47"/>
      <c r="D20" s="47"/>
      <c r="E20" s="48" t="s">
        <v>53</v>
      </c>
      <c r="F20" s="47" t="e">
        <f ca="1">_xll.EVDES(E20)</f>
        <v>#NAME?</v>
      </c>
      <c r="G20" s="47"/>
      <c r="H20" s="188" t="s">
        <v>54</v>
      </c>
      <c r="I20" s="124" t="s">
        <v>55</v>
      </c>
      <c r="J20" s="122" t="s">
        <v>56</v>
      </c>
      <c r="K20" s="117"/>
      <c r="L20" s="117"/>
      <c r="M20" s="117"/>
      <c r="N20" s="117"/>
      <c r="O20" s="117"/>
      <c r="P20" s="117"/>
      <c r="Q20" s="117"/>
      <c r="R20" s="117"/>
      <c r="S20" s="117"/>
      <c r="T20" s="117"/>
      <c r="U20" s="117"/>
      <c r="V20" s="117"/>
      <c r="W20" s="113">
        <f t="shared" si="0"/>
        <v>0</v>
      </c>
      <c r="X20" s="114">
        <f>W20* 7</f>
        <v>0</v>
      </c>
      <c r="Y20" s="50">
        <v>11.84</v>
      </c>
      <c r="Z20" s="51"/>
      <c r="AA20" s="51"/>
      <c r="AB20" s="51"/>
      <c r="AC20" s="51"/>
      <c r="AD20" s="52"/>
      <c r="AE20" s="52"/>
      <c r="AF20" s="52"/>
      <c r="AG20" s="52"/>
      <c r="AH20" s="52"/>
      <c r="AI20" s="52"/>
      <c r="AJ20" s="52"/>
      <c r="AK20" s="52"/>
    </row>
    <row r="21" spans="1:37" s="3" customFormat="1" ht="60.75" customHeight="1">
      <c r="A21" s="47"/>
      <c r="B21" s="47"/>
      <c r="C21" s="47"/>
      <c r="D21" s="47"/>
      <c r="E21" s="48" t="s">
        <v>57</v>
      </c>
      <c r="F21" s="47" t="e">
        <f ca="1">_xll.EVDES(E21)</f>
        <v>#NAME?</v>
      </c>
      <c r="G21" s="47"/>
      <c r="H21" s="188"/>
      <c r="I21" s="123" t="s">
        <v>58</v>
      </c>
      <c r="J21" s="122" t="s">
        <v>59</v>
      </c>
      <c r="K21" s="117"/>
      <c r="L21" s="117"/>
      <c r="M21" s="117"/>
      <c r="N21" s="117"/>
      <c r="O21" s="117"/>
      <c r="P21" s="117"/>
      <c r="Q21" s="117"/>
      <c r="R21" s="117"/>
      <c r="S21" s="117"/>
      <c r="T21" s="117"/>
      <c r="U21" s="117"/>
      <c r="V21" s="117"/>
      <c r="W21" s="113">
        <f t="shared" si="0"/>
        <v>0</v>
      </c>
      <c r="X21" s="113">
        <f>W21</f>
        <v>0</v>
      </c>
      <c r="Y21" s="41"/>
      <c r="Z21" s="42"/>
      <c r="AA21" s="42"/>
      <c r="AB21" s="42"/>
      <c r="AC21" s="42"/>
      <c r="AD21" s="43"/>
      <c r="AE21" s="43"/>
      <c r="AF21" s="43"/>
      <c r="AG21" s="43"/>
      <c r="AH21" s="43"/>
      <c r="AI21" s="43"/>
      <c r="AJ21" s="43"/>
      <c r="AK21" s="43"/>
    </row>
    <row r="22" spans="1:37" s="3" customFormat="1" ht="66" customHeight="1">
      <c r="A22" s="47"/>
      <c r="B22" s="47"/>
      <c r="C22" s="47"/>
      <c r="D22" s="47"/>
      <c r="E22" s="48" t="s">
        <v>60</v>
      </c>
      <c r="F22" s="47" t="e">
        <f ca="1">_xll.EVDES(E22)</f>
        <v>#NAME?</v>
      </c>
      <c r="G22" s="47"/>
      <c r="H22" s="188"/>
      <c r="I22" s="123" t="s">
        <v>61</v>
      </c>
      <c r="J22" s="122" t="s">
        <v>62</v>
      </c>
      <c r="K22" s="117"/>
      <c r="L22" s="117"/>
      <c r="M22" s="117"/>
      <c r="N22" s="117"/>
      <c r="O22" s="117"/>
      <c r="P22" s="117"/>
      <c r="Q22" s="117"/>
      <c r="R22" s="117"/>
      <c r="S22" s="117"/>
      <c r="T22" s="117"/>
      <c r="U22" s="117"/>
      <c r="V22" s="117"/>
      <c r="W22" s="113">
        <f t="shared" ref="W22" si="1">SUM(K22:V22)</f>
        <v>0</v>
      </c>
      <c r="X22" s="113">
        <f>W22</f>
        <v>0</v>
      </c>
      <c r="Y22" s="41"/>
      <c r="Z22" s="42"/>
      <c r="AA22" s="42"/>
      <c r="AB22" s="42"/>
      <c r="AC22" s="42"/>
      <c r="AD22" s="43"/>
      <c r="AE22" s="43"/>
      <c r="AF22" s="43"/>
      <c r="AG22" s="43"/>
      <c r="AH22" s="43"/>
      <c r="AI22" s="43"/>
      <c r="AJ22" s="43"/>
      <c r="AK22" s="43"/>
    </row>
    <row r="23" spans="1:37" s="3" customFormat="1" ht="80.849999999999994" customHeight="1">
      <c r="A23" s="47"/>
      <c r="B23" s="47"/>
      <c r="C23" s="47"/>
      <c r="D23" s="47"/>
      <c r="E23" s="48" t="s">
        <v>63</v>
      </c>
      <c r="F23" s="47" t="e">
        <f ca="1">_xll.EVDES(E23)</f>
        <v>#NAME?</v>
      </c>
      <c r="G23" s="47"/>
      <c r="H23" s="188"/>
      <c r="I23" s="123" t="s">
        <v>64</v>
      </c>
      <c r="J23" s="125" t="s">
        <v>65</v>
      </c>
      <c r="K23" s="117"/>
      <c r="L23" s="117"/>
      <c r="M23" s="117"/>
      <c r="N23" s="117"/>
      <c r="O23" s="117"/>
      <c r="P23" s="117"/>
      <c r="Q23" s="117"/>
      <c r="R23" s="117"/>
      <c r="S23" s="117"/>
      <c r="T23" s="117"/>
      <c r="U23" s="117"/>
      <c r="V23" s="117"/>
      <c r="W23" s="113">
        <f>SUM(K23:V23)</f>
        <v>0</v>
      </c>
      <c r="X23" s="113">
        <f>W23</f>
        <v>0</v>
      </c>
      <c r="Y23" s="41"/>
      <c r="Z23" s="42"/>
      <c r="AA23" s="42"/>
      <c r="AB23" s="42"/>
      <c r="AC23" s="42"/>
      <c r="AD23" s="43"/>
      <c r="AE23" s="43"/>
      <c r="AF23" s="43"/>
      <c r="AG23" s="43"/>
      <c r="AH23" s="43"/>
      <c r="AI23" s="43"/>
      <c r="AJ23" s="43"/>
      <c r="AK23" s="43"/>
    </row>
    <row r="24" spans="1:37" ht="88.5" customHeight="1">
      <c r="A24" s="45"/>
      <c r="B24" s="45"/>
      <c r="C24" s="45"/>
      <c r="D24" s="45"/>
      <c r="E24" s="46" t="s">
        <v>66</v>
      </c>
      <c r="F24" s="45" t="e">
        <f ca="1">_xll.EVDES(E24)</f>
        <v>#NAME?</v>
      </c>
      <c r="G24" s="45"/>
      <c r="H24" s="49" t="s">
        <v>21</v>
      </c>
      <c r="I24" s="126" t="s">
        <v>67</v>
      </c>
      <c r="J24" s="122" t="s">
        <v>68</v>
      </c>
      <c r="K24" s="116"/>
      <c r="L24" s="116"/>
      <c r="M24" s="116"/>
      <c r="N24" s="116"/>
      <c r="O24" s="116"/>
      <c r="P24" s="116"/>
      <c r="Q24" s="116"/>
      <c r="R24" s="116"/>
      <c r="S24" s="116"/>
      <c r="T24" s="116"/>
      <c r="U24" s="116"/>
      <c r="V24" s="116"/>
      <c r="W24" s="113">
        <f>SUM(K24:V24)</f>
        <v>0</v>
      </c>
      <c r="X24" s="115"/>
      <c r="Y24" s="38"/>
      <c r="Z24" s="39"/>
      <c r="AA24" s="39"/>
      <c r="AB24" s="39"/>
      <c r="AC24" s="39"/>
      <c r="AD24" s="40"/>
      <c r="AE24" s="40"/>
      <c r="AF24" s="40"/>
      <c r="AG24" s="40"/>
      <c r="AH24" s="40"/>
      <c r="AI24" s="40"/>
      <c r="AJ24" s="40"/>
      <c r="AK24" s="40"/>
    </row>
    <row r="25" spans="1:37">
      <c r="E25" s="5"/>
      <c r="L25" s="10"/>
      <c r="M25" s="10"/>
      <c r="N25" s="12"/>
      <c r="O25" s="12"/>
      <c r="P25" s="12"/>
      <c r="Q25" s="12"/>
      <c r="R25" s="10"/>
      <c r="S25" s="10"/>
      <c r="T25" s="12"/>
      <c r="U25" s="10"/>
      <c r="V25" s="10"/>
      <c r="W25" s="6"/>
      <c r="X25" s="6"/>
      <c r="Y25" s="10"/>
      <c r="Z25" s="6"/>
      <c r="AA25" s="11"/>
      <c r="AB25" s="11"/>
      <c r="AC25" s="11"/>
    </row>
    <row r="26" spans="1:37">
      <c r="N26"/>
      <c r="O26"/>
      <c r="P26"/>
      <c r="Q26"/>
      <c r="T26"/>
    </row>
    <row r="27" spans="1:37">
      <c r="N27"/>
      <c r="O27"/>
      <c r="P27"/>
      <c r="Q27"/>
      <c r="T27"/>
    </row>
    <row r="28" spans="1:37" ht="15.6">
      <c r="I28" s="36"/>
      <c r="N28"/>
      <c r="O28"/>
      <c r="P28"/>
      <c r="Q28"/>
      <c r="T28"/>
    </row>
    <row r="29" spans="1:37" ht="15.6">
      <c r="I29" s="37"/>
    </row>
    <row r="30" spans="1:37" ht="15.6">
      <c r="I30" s="36"/>
    </row>
    <row r="31" spans="1:37" ht="15.6">
      <c r="I31" s="36"/>
    </row>
    <row r="32" spans="1:37" ht="15.6">
      <c r="I32" s="36"/>
    </row>
    <row r="33" spans="9:9" ht="15.6">
      <c r="I33" s="36"/>
    </row>
  </sheetData>
  <mergeCells count="4">
    <mergeCell ref="H20:H23"/>
    <mergeCell ref="L9:O9"/>
    <mergeCell ref="L5:O5"/>
    <mergeCell ref="L7:O7"/>
  </mergeCells>
  <phoneticPr fontId="4" type="noConversion"/>
  <dataValidations disablePrompts="1" count="2">
    <dataValidation type="custom" allowBlank="1" showInputMessage="1" showErrorMessage="1" errorTitle="No Input Allowed" error="This field will auto-update after sending your monthly figures, and refreshing the template." sqref="AA25 AC25" xr:uid="{00000000-0002-0000-0100-000000000000}">
      <formula1>#REF!</formula1>
    </dataValidation>
    <dataValidation type="custom" allowBlank="1" showInputMessage="1" showErrorMessage="1" errorTitle="No Input Allowed" error="You cannot change previous months." sqref="L25:Y25" xr:uid="{00000000-0002-0000-0100-000001000000}">
      <formula1>IF(#REF!="YES",TRUE,FALSE)</formula1>
    </dataValidation>
  </dataValidations>
  <pageMargins left="0.39370078740157483" right="0.19685039370078741" top="0.39370078740157483" bottom="0.39370078740157483" header="0.51181102362204722" footer="0.19685039370078741"/>
  <pageSetup paperSize="9" scale="43" orientation="landscape" r:id="rId1"/>
  <headerFooter alignWithMargins="0">
    <oddFooter>&amp;L&amp;F&amp;R&amp;D &amp;T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C70A38-2AC9-4DA7-8FD6-529256EDC977}">
  <sheetPr>
    <tabColor rgb="FFFF0000"/>
    <pageSetUpPr fitToPage="1"/>
  </sheetPr>
  <dimension ref="A1:AS1099"/>
  <sheetViews>
    <sheetView showGridLines="0" zoomScale="55" zoomScaleNormal="40" workbookViewId="0">
      <selection activeCell="C47" sqref="C47"/>
    </sheetView>
  </sheetViews>
  <sheetFormatPr defaultColWidth="14.42578125" defaultRowHeight="15" customHeight="1"/>
  <cols>
    <col min="1" max="1" width="5" style="62" customWidth="1"/>
    <col min="2" max="2" width="37.5703125" style="62" customWidth="1"/>
    <col min="3" max="3" width="24.140625" style="62" customWidth="1"/>
    <col min="4" max="4" width="20.85546875" style="62" customWidth="1"/>
    <col min="5" max="5" width="19.85546875" style="62" customWidth="1"/>
    <col min="6" max="6" width="63.42578125" style="62" customWidth="1"/>
    <col min="7" max="7" width="18.5703125" style="62" customWidth="1"/>
    <col min="8" max="8" width="12.5703125" style="62" customWidth="1"/>
    <col min="9" max="9" width="23" style="62" customWidth="1"/>
    <col min="10" max="10" width="12.85546875" style="62" customWidth="1"/>
    <col min="11" max="11" width="16.85546875" style="62" customWidth="1"/>
    <col min="12" max="12" width="12.5703125" style="62" customWidth="1"/>
    <col min="13" max="13" width="18.85546875" style="62" customWidth="1"/>
    <col min="14" max="14" width="13.42578125" style="62" customWidth="1"/>
    <col min="15" max="15" width="15.42578125" style="62" customWidth="1"/>
    <col min="16" max="16" width="13.140625" style="62" customWidth="1"/>
    <col min="17" max="18" width="16.42578125" style="62" customWidth="1"/>
    <col min="19" max="19" width="25.7109375" style="62" customWidth="1"/>
    <col min="20" max="33" width="8.85546875" style="62" customWidth="1"/>
    <col min="34" max="256" width="14.42578125" style="62"/>
    <col min="257" max="257" width="5" style="62" customWidth="1"/>
    <col min="258" max="258" width="28.42578125" style="62" customWidth="1"/>
    <col min="259" max="259" width="24.140625" style="62" customWidth="1"/>
    <col min="260" max="260" width="13.5703125" style="62" customWidth="1"/>
    <col min="261" max="261" width="19.85546875" style="62" customWidth="1"/>
    <col min="262" max="262" width="12.42578125" style="62" customWidth="1"/>
    <col min="263" max="263" width="18.5703125" style="62" customWidth="1"/>
    <col min="264" max="264" width="12.5703125" style="62" customWidth="1"/>
    <col min="265" max="265" width="23" style="62" customWidth="1"/>
    <col min="266" max="266" width="12.85546875" style="62" customWidth="1"/>
    <col min="267" max="267" width="16.85546875" style="62" customWidth="1"/>
    <col min="268" max="268" width="12.5703125" style="62" customWidth="1"/>
    <col min="269" max="269" width="18.85546875" style="62" customWidth="1"/>
    <col min="270" max="270" width="13.42578125" style="62" customWidth="1"/>
    <col min="271" max="271" width="15.42578125" style="62" customWidth="1"/>
    <col min="272" max="272" width="13.140625" style="62" customWidth="1"/>
    <col min="273" max="273" width="16.42578125" style="62" customWidth="1"/>
    <col min="274" max="274" width="11.85546875" style="62" customWidth="1"/>
    <col min="275" max="289" width="8.85546875" style="62" customWidth="1"/>
    <col min="290" max="512" width="14.42578125" style="62"/>
    <col min="513" max="513" width="5" style="62" customWidth="1"/>
    <col min="514" max="514" width="28.42578125" style="62" customWidth="1"/>
    <col min="515" max="515" width="24.140625" style="62" customWidth="1"/>
    <col min="516" max="516" width="13.5703125" style="62" customWidth="1"/>
    <col min="517" max="517" width="19.85546875" style="62" customWidth="1"/>
    <col min="518" max="518" width="12.42578125" style="62" customWidth="1"/>
    <col min="519" max="519" width="18.5703125" style="62" customWidth="1"/>
    <col min="520" max="520" width="12.5703125" style="62" customWidth="1"/>
    <col min="521" max="521" width="23" style="62" customWidth="1"/>
    <col min="522" max="522" width="12.85546875" style="62" customWidth="1"/>
    <col min="523" max="523" width="16.85546875" style="62" customWidth="1"/>
    <col min="524" max="524" width="12.5703125" style="62" customWidth="1"/>
    <col min="525" max="525" width="18.85546875" style="62" customWidth="1"/>
    <col min="526" max="526" width="13.42578125" style="62" customWidth="1"/>
    <col min="527" max="527" width="15.42578125" style="62" customWidth="1"/>
    <col min="528" max="528" width="13.140625" style="62" customWidth="1"/>
    <col min="529" max="529" width="16.42578125" style="62" customWidth="1"/>
    <col min="530" max="530" width="11.85546875" style="62" customWidth="1"/>
    <col min="531" max="545" width="8.85546875" style="62" customWidth="1"/>
    <col min="546" max="768" width="14.42578125" style="62"/>
    <col min="769" max="769" width="5" style="62" customWidth="1"/>
    <col min="770" max="770" width="28.42578125" style="62" customWidth="1"/>
    <col min="771" max="771" width="24.140625" style="62" customWidth="1"/>
    <col min="772" max="772" width="13.5703125" style="62" customWidth="1"/>
    <col min="773" max="773" width="19.85546875" style="62" customWidth="1"/>
    <col min="774" max="774" width="12.42578125" style="62" customWidth="1"/>
    <col min="775" max="775" width="18.5703125" style="62" customWidth="1"/>
    <col min="776" max="776" width="12.5703125" style="62" customWidth="1"/>
    <col min="777" max="777" width="23" style="62" customWidth="1"/>
    <col min="778" max="778" width="12.85546875" style="62" customWidth="1"/>
    <col min="779" max="779" width="16.85546875" style="62" customWidth="1"/>
    <col min="780" max="780" width="12.5703125" style="62" customWidth="1"/>
    <col min="781" max="781" width="18.85546875" style="62" customWidth="1"/>
    <col min="782" max="782" width="13.42578125" style="62" customWidth="1"/>
    <col min="783" max="783" width="15.42578125" style="62" customWidth="1"/>
    <col min="784" max="784" width="13.140625" style="62" customWidth="1"/>
    <col min="785" max="785" width="16.42578125" style="62" customWidth="1"/>
    <col min="786" max="786" width="11.85546875" style="62" customWidth="1"/>
    <col min="787" max="801" width="8.85546875" style="62" customWidth="1"/>
    <col min="802" max="1024" width="14.42578125" style="62"/>
    <col min="1025" max="1025" width="5" style="62" customWidth="1"/>
    <col min="1026" max="1026" width="28.42578125" style="62" customWidth="1"/>
    <col min="1027" max="1027" width="24.140625" style="62" customWidth="1"/>
    <col min="1028" max="1028" width="13.5703125" style="62" customWidth="1"/>
    <col min="1029" max="1029" width="19.85546875" style="62" customWidth="1"/>
    <col min="1030" max="1030" width="12.42578125" style="62" customWidth="1"/>
    <col min="1031" max="1031" width="18.5703125" style="62" customWidth="1"/>
    <col min="1032" max="1032" width="12.5703125" style="62" customWidth="1"/>
    <col min="1033" max="1033" width="23" style="62" customWidth="1"/>
    <col min="1034" max="1034" width="12.85546875" style="62" customWidth="1"/>
    <col min="1035" max="1035" width="16.85546875" style="62" customWidth="1"/>
    <col min="1036" max="1036" width="12.5703125" style="62" customWidth="1"/>
    <col min="1037" max="1037" width="18.85546875" style="62" customWidth="1"/>
    <col min="1038" max="1038" width="13.42578125" style="62" customWidth="1"/>
    <col min="1039" max="1039" width="15.42578125" style="62" customWidth="1"/>
    <col min="1040" max="1040" width="13.140625" style="62" customWidth="1"/>
    <col min="1041" max="1041" width="16.42578125" style="62" customWidth="1"/>
    <col min="1042" max="1042" width="11.85546875" style="62" customWidth="1"/>
    <col min="1043" max="1057" width="8.85546875" style="62" customWidth="1"/>
    <col min="1058" max="1280" width="14.42578125" style="62"/>
    <col min="1281" max="1281" width="5" style="62" customWidth="1"/>
    <col min="1282" max="1282" width="28.42578125" style="62" customWidth="1"/>
    <col min="1283" max="1283" width="24.140625" style="62" customWidth="1"/>
    <col min="1284" max="1284" width="13.5703125" style="62" customWidth="1"/>
    <col min="1285" max="1285" width="19.85546875" style="62" customWidth="1"/>
    <col min="1286" max="1286" width="12.42578125" style="62" customWidth="1"/>
    <col min="1287" max="1287" width="18.5703125" style="62" customWidth="1"/>
    <col min="1288" max="1288" width="12.5703125" style="62" customWidth="1"/>
    <col min="1289" max="1289" width="23" style="62" customWidth="1"/>
    <col min="1290" max="1290" width="12.85546875" style="62" customWidth="1"/>
    <col min="1291" max="1291" width="16.85546875" style="62" customWidth="1"/>
    <col min="1292" max="1292" width="12.5703125" style="62" customWidth="1"/>
    <col min="1293" max="1293" width="18.85546875" style="62" customWidth="1"/>
    <col min="1294" max="1294" width="13.42578125" style="62" customWidth="1"/>
    <col min="1295" max="1295" width="15.42578125" style="62" customWidth="1"/>
    <col min="1296" max="1296" width="13.140625" style="62" customWidth="1"/>
    <col min="1297" max="1297" width="16.42578125" style="62" customWidth="1"/>
    <col min="1298" max="1298" width="11.85546875" style="62" customWidth="1"/>
    <col min="1299" max="1313" width="8.85546875" style="62" customWidth="1"/>
    <col min="1314" max="1536" width="14.42578125" style="62"/>
    <col min="1537" max="1537" width="5" style="62" customWidth="1"/>
    <col min="1538" max="1538" width="28.42578125" style="62" customWidth="1"/>
    <col min="1539" max="1539" width="24.140625" style="62" customWidth="1"/>
    <col min="1540" max="1540" width="13.5703125" style="62" customWidth="1"/>
    <col min="1541" max="1541" width="19.85546875" style="62" customWidth="1"/>
    <col min="1542" max="1542" width="12.42578125" style="62" customWidth="1"/>
    <col min="1543" max="1543" width="18.5703125" style="62" customWidth="1"/>
    <col min="1544" max="1544" width="12.5703125" style="62" customWidth="1"/>
    <col min="1545" max="1545" width="23" style="62" customWidth="1"/>
    <col min="1546" max="1546" width="12.85546875" style="62" customWidth="1"/>
    <col min="1547" max="1547" width="16.85546875" style="62" customWidth="1"/>
    <col min="1548" max="1548" width="12.5703125" style="62" customWidth="1"/>
    <col min="1549" max="1549" width="18.85546875" style="62" customWidth="1"/>
    <col min="1550" max="1550" width="13.42578125" style="62" customWidth="1"/>
    <col min="1551" max="1551" width="15.42578125" style="62" customWidth="1"/>
    <col min="1552" max="1552" width="13.140625" style="62" customWidth="1"/>
    <col min="1553" max="1553" width="16.42578125" style="62" customWidth="1"/>
    <col min="1554" max="1554" width="11.85546875" style="62" customWidth="1"/>
    <col min="1555" max="1569" width="8.85546875" style="62" customWidth="1"/>
    <col min="1570" max="1792" width="14.42578125" style="62"/>
    <col min="1793" max="1793" width="5" style="62" customWidth="1"/>
    <col min="1794" max="1794" width="28.42578125" style="62" customWidth="1"/>
    <col min="1795" max="1795" width="24.140625" style="62" customWidth="1"/>
    <col min="1796" max="1796" width="13.5703125" style="62" customWidth="1"/>
    <col min="1797" max="1797" width="19.85546875" style="62" customWidth="1"/>
    <col min="1798" max="1798" width="12.42578125" style="62" customWidth="1"/>
    <col min="1799" max="1799" width="18.5703125" style="62" customWidth="1"/>
    <col min="1800" max="1800" width="12.5703125" style="62" customWidth="1"/>
    <col min="1801" max="1801" width="23" style="62" customWidth="1"/>
    <col min="1802" max="1802" width="12.85546875" style="62" customWidth="1"/>
    <col min="1803" max="1803" width="16.85546875" style="62" customWidth="1"/>
    <col min="1804" max="1804" width="12.5703125" style="62" customWidth="1"/>
    <col min="1805" max="1805" width="18.85546875" style="62" customWidth="1"/>
    <col min="1806" max="1806" width="13.42578125" style="62" customWidth="1"/>
    <col min="1807" max="1807" width="15.42578125" style="62" customWidth="1"/>
    <col min="1808" max="1808" width="13.140625" style="62" customWidth="1"/>
    <col min="1809" max="1809" width="16.42578125" style="62" customWidth="1"/>
    <col min="1810" max="1810" width="11.85546875" style="62" customWidth="1"/>
    <col min="1811" max="1825" width="8.85546875" style="62" customWidth="1"/>
    <col min="1826" max="2048" width="14.42578125" style="62"/>
    <col min="2049" max="2049" width="5" style="62" customWidth="1"/>
    <col min="2050" max="2050" width="28.42578125" style="62" customWidth="1"/>
    <col min="2051" max="2051" width="24.140625" style="62" customWidth="1"/>
    <col min="2052" max="2052" width="13.5703125" style="62" customWidth="1"/>
    <col min="2053" max="2053" width="19.85546875" style="62" customWidth="1"/>
    <col min="2054" max="2054" width="12.42578125" style="62" customWidth="1"/>
    <col min="2055" max="2055" width="18.5703125" style="62" customWidth="1"/>
    <col min="2056" max="2056" width="12.5703125" style="62" customWidth="1"/>
    <col min="2057" max="2057" width="23" style="62" customWidth="1"/>
    <col min="2058" max="2058" width="12.85546875" style="62" customWidth="1"/>
    <col min="2059" max="2059" width="16.85546875" style="62" customWidth="1"/>
    <col min="2060" max="2060" width="12.5703125" style="62" customWidth="1"/>
    <col min="2061" max="2061" width="18.85546875" style="62" customWidth="1"/>
    <col min="2062" max="2062" width="13.42578125" style="62" customWidth="1"/>
    <col min="2063" max="2063" width="15.42578125" style="62" customWidth="1"/>
    <col min="2064" max="2064" width="13.140625" style="62" customWidth="1"/>
    <col min="2065" max="2065" width="16.42578125" style="62" customWidth="1"/>
    <col min="2066" max="2066" width="11.85546875" style="62" customWidth="1"/>
    <col min="2067" max="2081" width="8.85546875" style="62" customWidth="1"/>
    <col min="2082" max="2304" width="14.42578125" style="62"/>
    <col min="2305" max="2305" width="5" style="62" customWidth="1"/>
    <col min="2306" max="2306" width="28.42578125" style="62" customWidth="1"/>
    <col min="2307" max="2307" width="24.140625" style="62" customWidth="1"/>
    <col min="2308" max="2308" width="13.5703125" style="62" customWidth="1"/>
    <col min="2309" max="2309" width="19.85546875" style="62" customWidth="1"/>
    <col min="2310" max="2310" width="12.42578125" style="62" customWidth="1"/>
    <col min="2311" max="2311" width="18.5703125" style="62" customWidth="1"/>
    <col min="2312" max="2312" width="12.5703125" style="62" customWidth="1"/>
    <col min="2313" max="2313" width="23" style="62" customWidth="1"/>
    <col min="2314" max="2314" width="12.85546875" style="62" customWidth="1"/>
    <col min="2315" max="2315" width="16.85546875" style="62" customWidth="1"/>
    <col min="2316" max="2316" width="12.5703125" style="62" customWidth="1"/>
    <col min="2317" max="2317" width="18.85546875" style="62" customWidth="1"/>
    <col min="2318" max="2318" width="13.42578125" style="62" customWidth="1"/>
    <col min="2319" max="2319" width="15.42578125" style="62" customWidth="1"/>
    <col min="2320" max="2320" width="13.140625" style="62" customWidth="1"/>
    <col min="2321" max="2321" width="16.42578125" style="62" customWidth="1"/>
    <col min="2322" max="2322" width="11.85546875" style="62" customWidth="1"/>
    <col min="2323" max="2337" width="8.85546875" style="62" customWidth="1"/>
    <col min="2338" max="2560" width="14.42578125" style="62"/>
    <col min="2561" max="2561" width="5" style="62" customWidth="1"/>
    <col min="2562" max="2562" width="28.42578125" style="62" customWidth="1"/>
    <col min="2563" max="2563" width="24.140625" style="62" customWidth="1"/>
    <col min="2564" max="2564" width="13.5703125" style="62" customWidth="1"/>
    <col min="2565" max="2565" width="19.85546875" style="62" customWidth="1"/>
    <col min="2566" max="2566" width="12.42578125" style="62" customWidth="1"/>
    <col min="2567" max="2567" width="18.5703125" style="62" customWidth="1"/>
    <col min="2568" max="2568" width="12.5703125" style="62" customWidth="1"/>
    <col min="2569" max="2569" width="23" style="62" customWidth="1"/>
    <col min="2570" max="2570" width="12.85546875" style="62" customWidth="1"/>
    <col min="2571" max="2571" width="16.85546875" style="62" customWidth="1"/>
    <col min="2572" max="2572" width="12.5703125" style="62" customWidth="1"/>
    <col min="2573" max="2573" width="18.85546875" style="62" customWidth="1"/>
    <col min="2574" max="2574" width="13.42578125" style="62" customWidth="1"/>
    <col min="2575" max="2575" width="15.42578125" style="62" customWidth="1"/>
    <col min="2576" max="2576" width="13.140625" style="62" customWidth="1"/>
    <col min="2577" max="2577" width="16.42578125" style="62" customWidth="1"/>
    <col min="2578" max="2578" width="11.85546875" style="62" customWidth="1"/>
    <col min="2579" max="2593" width="8.85546875" style="62" customWidth="1"/>
    <col min="2594" max="2816" width="14.42578125" style="62"/>
    <col min="2817" max="2817" width="5" style="62" customWidth="1"/>
    <col min="2818" max="2818" width="28.42578125" style="62" customWidth="1"/>
    <col min="2819" max="2819" width="24.140625" style="62" customWidth="1"/>
    <col min="2820" max="2820" width="13.5703125" style="62" customWidth="1"/>
    <col min="2821" max="2821" width="19.85546875" style="62" customWidth="1"/>
    <col min="2822" max="2822" width="12.42578125" style="62" customWidth="1"/>
    <col min="2823" max="2823" width="18.5703125" style="62" customWidth="1"/>
    <col min="2824" max="2824" width="12.5703125" style="62" customWidth="1"/>
    <col min="2825" max="2825" width="23" style="62" customWidth="1"/>
    <col min="2826" max="2826" width="12.85546875" style="62" customWidth="1"/>
    <col min="2827" max="2827" width="16.85546875" style="62" customWidth="1"/>
    <col min="2828" max="2828" width="12.5703125" style="62" customWidth="1"/>
    <col min="2829" max="2829" width="18.85546875" style="62" customWidth="1"/>
    <col min="2830" max="2830" width="13.42578125" style="62" customWidth="1"/>
    <col min="2831" max="2831" width="15.42578125" style="62" customWidth="1"/>
    <col min="2832" max="2832" width="13.140625" style="62" customWidth="1"/>
    <col min="2833" max="2833" width="16.42578125" style="62" customWidth="1"/>
    <col min="2834" max="2834" width="11.85546875" style="62" customWidth="1"/>
    <col min="2835" max="2849" width="8.85546875" style="62" customWidth="1"/>
    <col min="2850" max="3072" width="14.42578125" style="62"/>
    <col min="3073" max="3073" width="5" style="62" customWidth="1"/>
    <col min="3074" max="3074" width="28.42578125" style="62" customWidth="1"/>
    <col min="3075" max="3075" width="24.140625" style="62" customWidth="1"/>
    <col min="3076" max="3076" width="13.5703125" style="62" customWidth="1"/>
    <col min="3077" max="3077" width="19.85546875" style="62" customWidth="1"/>
    <col min="3078" max="3078" width="12.42578125" style="62" customWidth="1"/>
    <col min="3079" max="3079" width="18.5703125" style="62" customWidth="1"/>
    <col min="3080" max="3080" width="12.5703125" style="62" customWidth="1"/>
    <col min="3081" max="3081" width="23" style="62" customWidth="1"/>
    <col min="3082" max="3082" width="12.85546875" style="62" customWidth="1"/>
    <col min="3083" max="3083" width="16.85546875" style="62" customWidth="1"/>
    <col min="3084" max="3084" width="12.5703125" style="62" customWidth="1"/>
    <col min="3085" max="3085" width="18.85546875" style="62" customWidth="1"/>
    <col min="3086" max="3086" width="13.42578125" style="62" customWidth="1"/>
    <col min="3087" max="3087" width="15.42578125" style="62" customWidth="1"/>
    <col min="3088" max="3088" width="13.140625" style="62" customWidth="1"/>
    <col min="3089" max="3089" width="16.42578125" style="62" customWidth="1"/>
    <col min="3090" max="3090" width="11.85546875" style="62" customWidth="1"/>
    <col min="3091" max="3105" width="8.85546875" style="62" customWidth="1"/>
    <col min="3106" max="3328" width="14.42578125" style="62"/>
    <col min="3329" max="3329" width="5" style="62" customWidth="1"/>
    <col min="3330" max="3330" width="28.42578125" style="62" customWidth="1"/>
    <col min="3331" max="3331" width="24.140625" style="62" customWidth="1"/>
    <col min="3332" max="3332" width="13.5703125" style="62" customWidth="1"/>
    <col min="3333" max="3333" width="19.85546875" style="62" customWidth="1"/>
    <col min="3334" max="3334" width="12.42578125" style="62" customWidth="1"/>
    <col min="3335" max="3335" width="18.5703125" style="62" customWidth="1"/>
    <col min="3336" max="3336" width="12.5703125" style="62" customWidth="1"/>
    <col min="3337" max="3337" width="23" style="62" customWidth="1"/>
    <col min="3338" max="3338" width="12.85546875" style="62" customWidth="1"/>
    <col min="3339" max="3339" width="16.85546875" style="62" customWidth="1"/>
    <col min="3340" max="3340" width="12.5703125" style="62" customWidth="1"/>
    <col min="3341" max="3341" width="18.85546875" style="62" customWidth="1"/>
    <col min="3342" max="3342" width="13.42578125" style="62" customWidth="1"/>
    <col min="3343" max="3343" width="15.42578125" style="62" customWidth="1"/>
    <col min="3344" max="3344" width="13.140625" style="62" customWidth="1"/>
    <col min="3345" max="3345" width="16.42578125" style="62" customWidth="1"/>
    <col min="3346" max="3346" width="11.85546875" style="62" customWidth="1"/>
    <col min="3347" max="3361" width="8.85546875" style="62" customWidth="1"/>
    <col min="3362" max="3584" width="14.42578125" style="62"/>
    <col min="3585" max="3585" width="5" style="62" customWidth="1"/>
    <col min="3586" max="3586" width="28.42578125" style="62" customWidth="1"/>
    <col min="3587" max="3587" width="24.140625" style="62" customWidth="1"/>
    <col min="3588" max="3588" width="13.5703125" style="62" customWidth="1"/>
    <col min="3589" max="3589" width="19.85546875" style="62" customWidth="1"/>
    <col min="3590" max="3590" width="12.42578125" style="62" customWidth="1"/>
    <col min="3591" max="3591" width="18.5703125" style="62" customWidth="1"/>
    <col min="3592" max="3592" width="12.5703125" style="62" customWidth="1"/>
    <col min="3593" max="3593" width="23" style="62" customWidth="1"/>
    <col min="3594" max="3594" width="12.85546875" style="62" customWidth="1"/>
    <col min="3595" max="3595" width="16.85546875" style="62" customWidth="1"/>
    <col min="3596" max="3596" width="12.5703125" style="62" customWidth="1"/>
    <col min="3597" max="3597" width="18.85546875" style="62" customWidth="1"/>
    <col min="3598" max="3598" width="13.42578125" style="62" customWidth="1"/>
    <col min="3599" max="3599" width="15.42578125" style="62" customWidth="1"/>
    <col min="3600" max="3600" width="13.140625" style="62" customWidth="1"/>
    <col min="3601" max="3601" width="16.42578125" style="62" customWidth="1"/>
    <col min="3602" max="3602" width="11.85546875" style="62" customWidth="1"/>
    <col min="3603" max="3617" width="8.85546875" style="62" customWidth="1"/>
    <col min="3618" max="3840" width="14.42578125" style="62"/>
    <col min="3841" max="3841" width="5" style="62" customWidth="1"/>
    <col min="3842" max="3842" width="28.42578125" style="62" customWidth="1"/>
    <col min="3843" max="3843" width="24.140625" style="62" customWidth="1"/>
    <col min="3844" max="3844" width="13.5703125" style="62" customWidth="1"/>
    <col min="3845" max="3845" width="19.85546875" style="62" customWidth="1"/>
    <col min="3846" max="3846" width="12.42578125" style="62" customWidth="1"/>
    <col min="3847" max="3847" width="18.5703125" style="62" customWidth="1"/>
    <col min="3848" max="3848" width="12.5703125" style="62" customWidth="1"/>
    <col min="3849" max="3849" width="23" style="62" customWidth="1"/>
    <col min="3850" max="3850" width="12.85546875" style="62" customWidth="1"/>
    <col min="3851" max="3851" width="16.85546875" style="62" customWidth="1"/>
    <col min="3852" max="3852" width="12.5703125" style="62" customWidth="1"/>
    <col min="3853" max="3853" width="18.85546875" style="62" customWidth="1"/>
    <col min="3854" max="3854" width="13.42578125" style="62" customWidth="1"/>
    <col min="3855" max="3855" width="15.42578125" style="62" customWidth="1"/>
    <col min="3856" max="3856" width="13.140625" style="62" customWidth="1"/>
    <col min="3857" max="3857" width="16.42578125" style="62" customWidth="1"/>
    <col min="3858" max="3858" width="11.85546875" style="62" customWidth="1"/>
    <col min="3859" max="3873" width="8.85546875" style="62" customWidth="1"/>
    <col min="3874" max="4096" width="14.42578125" style="62"/>
    <col min="4097" max="4097" width="5" style="62" customWidth="1"/>
    <col min="4098" max="4098" width="28.42578125" style="62" customWidth="1"/>
    <col min="4099" max="4099" width="24.140625" style="62" customWidth="1"/>
    <col min="4100" max="4100" width="13.5703125" style="62" customWidth="1"/>
    <col min="4101" max="4101" width="19.85546875" style="62" customWidth="1"/>
    <col min="4102" max="4102" width="12.42578125" style="62" customWidth="1"/>
    <col min="4103" max="4103" width="18.5703125" style="62" customWidth="1"/>
    <col min="4104" max="4104" width="12.5703125" style="62" customWidth="1"/>
    <col min="4105" max="4105" width="23" style="62" customWidth="1"/>
    <col min="4106" max="4106" width="12.85546875" style="62" customWidth="1"/>
    <col min="4107" max="4107" width="16.85546875" style="62" customWidth="1"/>
    <col min="4108" max="4108" width="12.5703125" style="62" customWidth="1"/>
    <col min="4109" max="4109" width="18.85546875" style="62" customWidth="1"/>
    <col min="4110" max="4110" width="13.42578125" style="62" customWidth="1"/>
    <col min="4111" max="4111" width="15.42578125" style="62" customWidth="1"/>
    <col min="4112" max="4112" width="13.140625" style="62" customWidth="1"/>
    <col min="4113" max="4113" width="16.42578125" style="62" customWidth="1"/>
    <col min="4114" max="4114" width="11.85546875" style="62" customWidth="1"/>
    <col min="4115" max="4129" width="8.85546875" style="62" customWidth="1"/>
    <col min="4130" max="4352" width="14.42578125" style="62"/>
    <col min="4353" max="4353" width="5" style="62" customWidth="1"/>
    <col min="4354" max="4354" width="28.42578125" style="62" customWidth="1"/>
    <col min="4355" max="4355" width="24.140625" style="62" customWidth="1"/>
    <col min="4356" max="4356" width="13.5703125" style="62" customWidth="1"/>
    <col min="4357" max="4357" width="19.85546875" style="62" customWidth="1"/>
    <col min="4358" max="4358" width="12.42578125" style="62" customWidth="1"/>
    <col min="4359" max="4359" width="18.5703125" style="62" customWidth="1"/>
    <col min="4360" max="4360" width="12.5703125" style="62" customWidth="1"/>
    <col min="4361" max="4361" width="23" style="62" customWidth="1"/>
    <col min="4362" max="4362" width="12.85546875" style="62" customWidth="1"/>
    <col min="4363" max="4363" width="16.85546875" style="62" customWidth="1"/>
    <col min="4364" max="4364" width="12.5703125" style="62" customWidth="1"/>
    <col min="4365" max="4365" width="18.85546875" style="62" customWidth="1"/>
    <col min="4366" max="4366" width="13.42578125" style="62" customWidth="1"/>
    <col min="4367" max="4367" width="15.42578125" style="62" customWidth="1"/>
    <col min="4368" max="4368" width="13.140625" style="62" customWidth="1"/>
    <col min="4369" max="4369" width="16.42578125" style="62" customWidth="1"/>
    <col min="4370" max="4370" width="11.85546875" style="62" customWidth="1"/>
    <col min="4371" max="4385" width="8.85546875" style="62" customWidth="1"/>
    <col min="4386" max="4608" width="14.42578125" style="62"/>
    <col min="4609" max="4609" width="5" style="62" customWidth="1"/>
    <col min="4610" max="4610" width="28.42578125" style="62" customWidth="1"/>
    <col min="4611" max="4611" width="24.140625" style="62" customWidth="1"/>
    <col min="4612" max="4612" width="13.5703125" style="62" customWidth="1"/>
    <col min="4613" max="4613" width="19.85546875" style="62" customWidth="1"/>
    <col min="4614" max="4614" width="12.42578125" style="62" customWidth="1"/>
    <col min="4615" max="4615" width="18.5703125" style="62" customWidth="1"/>
    <col min="4616" max="4616" width="12.5703125" style="62" customWidth="1"/>
    <col min="4617" max="4617" width="23" style="62" customWidth="1"/>
    <col min="4618" max="4618" width="12.85546875" style="62" customWidth="1"/>
    <col min="4619" max="4619" width="16.85546875" style="62" customWidth="1"/>
    <col min="4620" max="4620" width="12.5703125" style="62" customWidth="1"/>
    <col min="4621" max="4621" width="18.85546875" style="62" customWidth="1"/>
    <col min="4622" max="4622" width="13.42578125" style="62" customWidth="1"/>
    <col min="4623" max="4623" width="15.42578125" style="62" customWidth="1"/>
    <col min="4624" max="4624" width="13.140625" style="62" customWidth="1"/>
    <col min="4625" max="4625" width="16.42578125" style="62" customWidth="1"/>
    <col min="4626" max="4626" width="11.85546875" style="62" customWidth="1"/>
    <col min="4627" max="4641" width="8.85546875" style="62" customWidth="1"/>
    <col min="4642" max="4864" width="14.42578125" style="62"/>
    <col min="4865" max="4865" width="5" style="62" customWidth="1"/>
    <col min="4866" max="4866" width="28.42578125" style="62" customWidth="1"/>
    <col min="4867" max="4867" width="24.140625" style="62" customWidth="1"/>
    <col min="4868" max="4868" width="13.5703125" style="62" customWidth="1"/>
    <col min="4869" max="4869" width="19.85546875" style="62" customWidth="1"/>
    <col min="4870" max="4870" width="12.42578125" style="62" customWidth="1"/>
    <col min="4871" max="4871" width="18.5703125" style="62" customWidth="1"/>
    <col min="4872" max="4872" width="12.5703125" style="62" customWidth="1"/>
    <col min="4873" max="4873" width="23" style="62" customWidth="1"/>
    <col min="4874" max="4874" width="12.85546875" style="62" customWidth="1"/>
    <col min="4875" max="4875" width="16.85546875" style="62" customWidth="1"/>
    <col min="4876" max="4876" width="12.5703125" style="62" customWidth="1"/>
    <col min="4877" max="4877" width="18.85546875" style="62" customWidth="1"/>
    <col min="4878" max="4878" width="13.42578125" style="62" customWidth="1"/>
    <col min="4879" max="4879" width="15.42578125" style="62" customWidth="1"/>
    <col min="4880" max="4880" width="13.140625" style="62" customWidth="1"/>
    <col min="4881" max="4881" width="16.42578125" style="62" customWidth="1"/>
    <col min="4882" max="4882" width="11.85546875" style="62" customWidth="1"/>
    <col min="4883" max="4897" width="8.85546875" style="62" customWidth="1"/>
    <col min="4898" max="5120" width="14.42578125" style="62"/>
    <col min="5121" max="5121" width="5" style="62" customWidth="1"/>
    <col min="5122" max="5122" width="28.42578125" style="62" customWidth="1"/>
    <col min="5123" max="5123" width="24.140625" style="62" customWidth="1"/>
    <col min="5124" max="5124" width="13.5703125" style="62" customWidth="1"/>
    <col min="5125" max="5125" width="19.85546875" style="62" customWidth="1"/>
    <col min="5126" max="5126" width="12.42578125" style="62" customWidth="1"/>
    <col min="5127" max="5127" width="18.5703125" style="62" customWidth="1"/>
    <col min="5128" max="5128" width="12.5703125" style="62" customWidth="1"/>
    <col min="5129" max="5129" width="23" style="62" customWidth="1"/>
    <col min="5130" max="5130" width="12.85546875" style="62" customWidth="1"/>
    <col min="5131" max="5131" width="16.85546875" style="62" customWidth="1"/>
    <col min="5132" max="5132" width="12.5703125" style="62" customWidth="1"/>
    <col min="5133" max="5133" width="18.85546875" style="62" customWidth="1"/>
    <col min="5134" max="5134" width="13.42578125" style="62" customWidth="1"/>
    <col min="5135" max="5135" width="15.42578125" style="62" customWidth="1"/>
    <col min="5136" max="5136" width="13.140625" style="62" customWidth="1"/>
    <col min="5137" max="5137" width="16.42578125" style="62" customWidth="1"/>
    <col min="5138" max="5138" width="11.85546875" style="62" customWidth="1"/>
    <col min="5139" max="5153" width="8.85546875" style="62" customWidth="1"/>
    <col min="5154" max="5376" width="14.42578125" style="62"/>
    <col min="5377" max="5377" width="5" style="62" customWidth="1"/>
    <col min="5378" max="5378" width="28.42578125" style="62" customWidth="1"/>
    <col min="5379" max="5379" width="24.140625" style="62" customWidth="1"/>
    <col min="5380" max="5380" width="13.5703125" style="62" customWidth="1"/>
    <col min="5381" max="5381" width="19.85546875" style="62" customWidth="1"/>
    <col min="5382" max="5382" width="12.42578125" style="62" customWidth="1"/>
    <col min="5383" max="5383" width="18.5703125" style="62" customWidth="1"/>
    <col min="5384" max="5384" width="12.5703125" style="62" customWidth="1"/>
    <col min="5385" max="5385" width="23" style="62" customWidth="1"/>
    <col min="5386" max="5386" width="12.85546875" style="62" customWidth="1"/>
    <col min="5387" max="5387" width="16.85546875" style="62" customWidth="1"/>
    <col min="5388" max="5388" width="12.5703125" style="62" customWidth="1"/>
    <col min="5389" max="5389" width="18.85546875" style="62" customWidth="1"/>
    <col min="5390" max="5390" width="13.42578125" style="62" customWidth="1"/>
    <col min="5391" max="5391" width="15.42578125" style="62" customWidth="1"/>
    <col min="5392" max="5392" width="13.140625" style="62" customWidth="1"/>
    <col min="5393" max="5393" width="16.42578125" style="62" customWidth="1"/>
    <col min="5394" max="5394" width="11.85546875" style="62" customWidth="1"/>
    <col min="5395" max="5409" width="8.85546875" style="62" customWidth="1"/>
    <col min="5410" max="5632" width="14.42578125" style="62"/>
    <col min="5633" max="5633" width="5" style="62" customWidth="1"/>
    <col min="5634" max="5634" width="28.42578125" style="62" customWidth="1"/>
    <col min="5635" max="5635" width="24.140625" style="62" customWidth="1"/>
    <col min="5636" max="5636" width="13.5703125" style="62" customWidth="1"/>
    <col min="5637" max="5637" width="19.85546875" style="62" customWidth="1"/>
    <col min="5638" max="5638" width="12.42578125" style="62" customWidth="1"/>
    <col min="5639" max="5639" width="18.5703125" style="62" customWidth="1"/>
    <col min="5640" max="5640" width="12.5703125" style="62" customWidth="1"/>
    <col min="5641" max="5641" width="23" style="62" customWidth="1"/>
    <col min="5642" max="5642" width="12.85546875" style="62" customWidth="1"/>
    <col min="5643" max="5643" width="16.85546875" style="62" customWidth="1"/>
    <col min="5644" max="5644" width="12.5703125" style="62" customWidth="1"/>
    <col min="5645" max="5645" width="18.85546875" style="62" customWidth="1"/>
    <col min="5646" max="5646" width="13.42578125" style="62" customWidth="1"/>
    <col min="5647" max="5647" width="15.42578125" style="62" customWidth="1"/>
    <col min="5648" max="5648" width="13.140625" style="62" customWidth="1"/>
    <col min="5649" max="5649" width="16.42578125" style="62" customWidth="1"/>
    <col min="5650" max="5650" width="11.85546875" style="62" customWidth="1"/>
    <col min="5651" max="5665" width="8.85546875" style="62" customWidth="1"/>
    <col min="5666" max="5888" width="14.42578125" style="62"/>
    <col min="5889" max="5889" width="5" style="62" customWidth="1"/>
    <col min="5890" max="5890" width="28.42578125" style="62" customWidth="1"/>
    <col min="5891" max="5891" width="24.140625" style="62" customWidth="1"/>
    <col min="5892" max="5892" width="13.5703125" style="62" customWidth="1"/>
    <col min="5893" max="5893" width="19.85546875" style="62" customWidth="1"/>
    <col min="5894" max="5894" width="12.42578125" style="62" customWidth="1"/>
    <col min="5895" max="5895" width="18.5703125" style="62" customWidth="1"/>
    <col min="5896" max="5896" width="12.5703125" style="62" customWidth="1"/>
    <col min="5897" max="5897" width="23" style="62" customWidth="1"/>
    <col min="5898" max="5898" width="12.85546875" style="62" customWidth="1"/>
    <col min="5899" max="5899" width="16.85546875" style="62" customWidth="1"/>
    <col min="5900" max="5900" width="12.5703125" style="62" customWidth="1"/>
    <col min="5901" max="5901" width="18.85546875" style="62" customWidth="1"/>
    <col min="5902" max="5902" width="13.42578125" style="62" customWidth="1"/>
    <col min="5903" max="5903" width="15.42578125" style="62" customWidth="1"/>
    <col min="5904" max="5904" width="13.140625" style="62" customWidth="1"/>
    <col min="5905" max="5905" width="16.42578125" style="62" customWidth="1"/>
    <col min="5906" max="5906" width="11.85546875" style="62" customWidth="1"/>
    <col min="5907" max="5921" width="8.85546875" style="62" customWidth="1"/>
    <col min="5922" max="6144" width="14.42578125" style="62"/>
    <col min="6145" max="6145" width="5" style="62" customWidth="1"/>
    <col min="6146" max="6146" width="28.42578125" style="62" customWidth="1"/>
    <col min="6147" max="6147" width="24.140625" style="62" customWidth="1"/>
    <col min="6148" max="6148" width="13.5703125" style="62" customWidth="1"/>
    <col min="6149" max="6149" width="19.85546875" style="62" customWidth="1"/>
    <col min="6150" max="6150" width="12.42578125" style="62" customWidth="1"/>
    <col min="6151" max="6151" width="18.5703125" style="62" customWidth="1"/>
    <col min="6152" max="6152" width="12.5703125" style="62" customWidth="1"/>
    <col min="6153" max="6153" width="23" style="62" customWidth="1"/>
    <col min="6154" max="6154" width="12.85546875" style="62" customWidth="1"/>
    <col min="6155" max="6155" width="16.85546875" style="62" customWidth="1"/>
    <col min="6156" max="6156" width="12.5703125" style="62" customWidth="1"/>
    <col min="6157" max="6157" width="18.85546875" style="62" customWidth="1"/>
    <col min="6158" max="6158" width="13.42578125" style="62" customWidth="1"/>
    <col min="6159" max="6159" width="15.42578125" style="62" customWidth="1"/>
    <col min="6160" max="6160" width="13.140625" style="62" customWidth="1"/>
    <col min="6161" max="6161" width="16.42578125" style="62" customWidth="1"/>
    <col min="6162" max="6162" width="11.85546875" style="62" customWidth="1"/>
    <col min="6163" max="6177" width="8.85546875" style="62" customWidth="1"/>
    <col min="6178" max="6400" width="14.42578125" style="62"/>
    <col min="6401" max="6401" width="5" style="62" customWidth="1"/>
    <col min="6402" max="6402" width="28.42578125" style="62" customWidth="1"/>
    <col min="6403" max="6403" width="24.140625" style="62" customWidth="1"/>
    <col min="6404" max="6404" width="13.5703125" style="62" customWidth="1"/>
    <col min="6405" max="6405" width="19.85546875" style="62" customWidth="1"/>
    <col min="6406" max="6406" width="12.42578125" style="62" customWidth="1"/>
    <col min="6407" max="6407" width="18.5703125" style="62" customWidth="1"/>
    <col min="6408" max="6408" width="12.5703125" style="62" customWidth="1"/>
    <col min="6409" max="6409" width="23" style="62" customWidth="1"/>
    <col min="6410" max="6410" width="12.85546875" style="62" customWidth="1"/>
    <col min="6411" max="6411" width="16.85546875" style="62" customWidth="1"/>
    <col min="6412" max="6412" width="12.5703125" style="62" customWidth="1"/>
    <col min="6413" max="6413" width="18.85546875" style="62" customWidth="1"/>
    <col min="6414" max="6414" width="13.42578125" style="62" customWidth="1"/>
    <col min="6415" max="6415" width="15.42578125" style="62" customWidth="1"/>
    <col min="6416" max="6416" width="13.140625" style="62" customWidth="1"/>
    <col min="6417" max="6417" width="16.42578125" style="62" customWidth="1"/>
    <col min="6418" max="6418" width="11.85546875" style="62" customWidth="1"/>
    <col min="6419" max="6433" width="8.85546875" style="62" customWidth="1"/>
    <col min="6434" max="6656" width="14.42578125" style="62"/>
    <col min="6657" max="6657" width="5" style="62" customWidth="1"/>
    <col min="6658" max="6658" width="28.42578125" style="62" customWidth="1"/>
    <col min="6659" max="6659" width="24.140625" style="62" customWidth="1"/>
    <col min="6660" max="6660" width="13.5703125" style="62" customWidth="1"/>
    <col min="6661" max="6661" width="19.85546875" style="62" customWidth="1"/>
    <col min="6662" max="6662" width="12.42578125" style="62" customWidth="1"/>
    <col min="6663" max="6663" width="18.5703125" style="62" customWidth="1"/>
    <col min="6664" max="6664" width="12.5703125" style="62" customWidth="1"/>
    <col min="6665" max="6665" width="23" style="62" customWidth="1"/>
    <col min="6666" max="6666" width="12.85546875" style="62" customWidth="1"/>
    <col min="6667" max="6667" width="16.85546875" style="62" customWidth="1"/>
    <col min="6668" max="6668" width="12.5703125" style="62" customWidth="1"/>
    <col min="6669" max="6669" width="18.85546875" style="62" customWidth="1"/>
    <col min="6670" max="6670" width="13.42578125" style="62" customWidth="1"/>
    <col min="6671" max="6671" width="15.42578125" style="62" customWidth="1"/>
    <col min="6672" max="6672" width="13.140625" style="62" customWidth="1"/>
    <col min="6673" max="6673" width="16.42578125" style="62" customWidth="1"/>
    <col min="6674" max="6674" width="11.85546875" style="62" customWidth="1"/>
    <col min="6675" max="6689" width="8.85546875" style="62" customWidth="1"/>
    <col min="6690" max="6912" width="14.42578125" style="62"/>
    <col min="6913" max="6913" width="5" style="62" customWidth="1"/>
    <col min="6914" max="6914" width="28.42578125" style="62" customWidth="1"/>
    <col min="6915" max="6915" width="24.140625" style="62" customWidth="1"/>
    <col min="6916" max="6916" width="13.5703125" style="62" customWidth="1"/>
    <col min="6917" max="6917" width="19.85546875" style="62" customWidth="1"/>
    <col min="6918" max="6918" width="12.42578125" style="62" customWidth="1"/>
    <col min="6919" max="6919" width="18.5703125" style="62" customWidth="1"/>
    <col min="6920" max="6920" width="12.5703125" style="62" customWidth="1"/>
    <col min="6921" max="6921" width="23" style="62" customWidth="1"/>
    <col min="6922" max="6922" width="12.85546875" style="62" customWidth="1"/>
    <col min="6923" max="6923" width="16.85546875" style="62" customWidth="1"/>
    <col min="6924" max="6924" width="12.5703125" style="62" customWidth="1"/>
    <col min="6925" max="6925" width="18.85546875" style="62" customWidth="1"/>
    <col min="6926" max="6926" width="13.42578125" style="62" customWidth="1"/>
    <col min="6927" max="6927" width="15.42578125" style="62" customWidth="1"/>
    <col min="6928" max="6928" width="13.140625" style="62" customWidth="1"/>
    <col min="6929" max="6929" width="16.42578125" style="62" customWidth="1"/>
    <col min="6930" max="6930" width="11.85546875" style="62" customWidth="1"/>
    <col min="6931" max="6945" width="8.85546875" style="62" customWidth="1"/>
    <col min="6946" max="7168" width="14.42578125" style="62"/>
    <col min="7169" max="7169" width="5" style="62" customWidth="1"/>
    <col min="7170" max="7170" width="28.42578125" style="62" customWidth="1"/>
    <col min="7171" max="7171" width="24.140625" style="62" customWidth="1"/>
    <col min="7172" max="7172" width="13.5703125" style="62" customWidth="1"/>
    <col min="7173" max="7173" width="19.85546875" style="62" customWidth="1"/>
    <col min="7174" max="7174" width="12.42578125" style="62" customWidth="1"/>
    <col min="7175" max="7175" width="18.5703125" style="62" customWidth="1"/>
    <col min="7176" max="7176" width="12.5703125" style="62" customWidth="1"/>
    <col min="7177" max="7177" width="23" style="62" customWidth="1"/>
    <col min="7178" max="7178" width="12.85546875" style="62" customWidth="1"/>
    <col min="7179" max="7179" width="16.85546875" style="62" customWidth="1"/>
    <col min="7180" max="7180" width="12.5703125" style="62" customWidth="1"/>
    <col min="7181" max="7181" width="18.85546875" style="62" customWidth="1"/>
    <col min="7182" max="7182" width="13.42578125" style="62" customWidth="1"/>
    <col min="7183" max="7183" width="15.42578125" style="62" customWidth="1"/>
    <col min="7184" max="7184" width="13.140625" style="62" customWidth="1"/>
    <col min="7185" max="7185" width="16.42578125" style="62" customWidth="1"/>
    <col min="7186" max="7186" width="11.85546875" style="62" customWidth="1"/>
    <col min="7187" max="7201" width="8.85546875" style="62" customWidth="1"/>
    <col min="7202" max="7424" width="14.42578125" style="62"/>
    <col min="7425" max="7425" width="5" style="62" customWidth="1"/>
    <col min="7426" max="7426" width="28.42578125" style="62" customWidth="1"/>
    <col min="7427" max="7427" width="24.140625" style="62" customWidth="1"/>
    <col min="7428" max="7428" width="13.5703125" style="62" customWidth="1"/>
    <col min="7429" max="7429" width="19.85546875" style="62" customWidth="1"/>
    <col min="7430" max="7430" width="12.42578125" style="62" customWidth="1"/>
    <col min="7431" max="7431" width="18.5703125" style="62" customWidth="1"/>
    <col min="7432" max="7432" width="12.5703125" style="62" customWidth="1"/>
    <col min="7433" max="7433" width="23" style="62" customWidth="1"/>
    <col min="7434" max="7434" width="12.85546875" style="62" customWidth="1"/>
    <col min="7435" max="7435" width="16.85546875" style="62" customWidth="1"/>
    <col min="7436" max="7436" width="12.5703125" style="62" customWidth="1"/>
    <col min="7437" max="7437" width="18.85546875" style="62" customWidth="1"/>
    <col min="7438" max="7438" width="13.42578125" style="62" customWidth="1"/>
    <col min="7439" max="7439" width="15.42578125" style="62" customWidth="1"/>
    <col min="7440" max="7440" width="13.140625" style="62" customWidth="1"/>
    <col min="7441" max="7441" width="16.42578125" style="62" customWidth="1"/>
    <col min="7442" max="7442" width="11.85546875" style="62" customWidth="1"/>
    <col min="7443" max="7457" width="8.85546875" style="62" customWidth="1"/>
    <col min="7458" max="7680" width="14.42578125" style="62"/>
    <col min="7681" max="7681" width="5" style="62" customWidth="1"/>
    <col min="7682" max="7682" width="28.42578125" style="62" customWidth="1"/>
    <col min="7683" max="7683" width="24.140625" style="62" customWidth="1"/>
    <col min="7684" max="7684" width="13.5703125" style="62" customWidth="1"/>
    <col min="7685" max="7685" width="19.85546875" style="62" customWidth="1"/>
    <col min="7686" max="7686" width="12.42578125" style="62" customWidth="1"/>
    <col min="7687" max="7687" width="18.5703125" style="62" customWidth="1"/>
    <col min="7688" max="7688" width="12.5703125" style="62" customWidth="1"/>
    <col min="7689" max="7689" width="23" style="62" customWidth="1"/>
    <col min="7690" max="7690" width="12.85546875" style="62" customWidth="1"/>
    <col min="7691" max="7691" width="16.85546875" style="62" customWidth="1"/>
    <col min="7692" max="7692" width="12.5703125" style="62" customWidth="1"/>
    <col min="7693" max="7693" width="18.85546875" style="62" customWidth="1"/>
    <col min="7694" max="7694" width="13.42578125" style="62" customWidth="1"/>
    <col min="7695" max="7695" width="15.42578125" style="62" customWidth="1"/>
    <col min="7696" max="7696" width="13.140625" style="62" customWidth="1"/>
    <col min="7697" max="7697" width="16.42578125" style="62" customWidth="1"/>
    <col min="7698" max="7698" width="11.85546875" style="62" customWidth="1"/>
    <col min="7699" max="7713" width="8.85546875" style="62" customWidth="1"/>
    <col min="7714" max="7936" width="14.42578125" style="62"/>
    <col min="7937" max="7937" width="5" style="62" customWidth="1"/>
    <col min="7938" max="7938" width="28.42578125" style="62" customWidth="1"/>
    <col min="7939" max="7939" width="24.140625" style="62" customWidth="1"/>
    <col min="7940" max="7940" width="13.5703125" style="62" customWidth="1"/>
    <col min="7941" max="7941" width="19.85546875" style="62" customWidth="1"/>
    <col min="7942" max="7942" width="12.42578125" style="62" customWidth="1"/>
    <col min="7943" max="7943" width="18.5703125" style="62" customWidth="1"/>
    <col min="7944" max="7944" width="12.5703125" style="62" customWidth="1"/>
    <col min="7945" max="7945" width="23" style="62" customWidth="1"/>
    <col min="7946" max="7946" width="12.85546875" style="62" customWidth="1"/>
    <col min="7947" max="7947" width="16.85546875" style="62" customWidth="1"/>
    <col min="7948" max="7948" width="12.5703125" style="62" customWidth="1"/>
    <col min="7949" max="7949" width="18.85546875" style="62" customWidth="1"/>
    <col min="7950" max="7950" width="13.42578125" style="62" customWidth="1"/>
    <col min="7951" max="7951" width="15.42578125" style="62" customWidth="1"/>
    <col min="7952" max="7952" width="13.140625" style="62" customWidth="1"/>
    <col min="7953" max="7953" width="16.42578125" style="62" customWidth="1"/>
    <col min="7954" max="7954" width="11.85546875" style="62" customWidth="1"/>
    <col min="7955" max="7969" width="8.85546875" style="62" customWidth="1"/>
    <col min="7970" max="8192" width="14.42578125" style="62"/>
    <col min="8193" max="8193" width="5" style="62" customWidth="1"/>
    <col min="8194" max="8194" width="28.42578125" style="62" customWidth="1"/>
    <col min="8195" max="8195" width="24.140625" style="62" customWidth="1"/>
    <col min="8196" max="8196" width="13.5703125" style="62" customWidth="1"/>
    <col min="8197" max="8197" width="19.85546875" style="62" customWidth="1"/>
    <col min="8198" max="8198" width="12.42578125" style="62" customWidth="1"/>
    <col min="8199" max="8199" width="18.5703125" style="62" customWidth="1"/>
    <col min="8200" max="8200" width="12.5703125" style="62" customWidth="1"/>
    <col min="8201" max="8201" width="23" style="62" customWidth="1"/>
    <col min="8202" max="8202" width="12.85546875" style="62" customWidth="1"/>
    <col min="8203" max="8203" width="16.85546875" style="62" customWidth="1"/>
    <col min="8204" max="8204" width="12.5703125" style="62" customWidth="1"/>
    <col min="8205" max="8205" width="18.85546875" style="62" customWidth="1"/>
    <col min="8206" max="8206" width="13.42578125" style="62" customWidth="1"/>
    <col min="8207" max="8207" width="15.42578125" style="62" customWidth="1"/>
    <col min="8208" max="8208" width="13.140625" style="62" customWidth="1"/>
    <col min="8209" max="8209" width="16.42578125" style="62" customWidth="1"/>
    <col min="8210" max="8210" width="11.85546875" style="62" customWidth="1"/>
    <col min="8211" max="8225" width="8.85546875" style="62" customWidth="1"/>
    <col min="8226" max="8448" width="14.42578125" style="62"/>
    <col min="8449" max="8449" width="5" style="62" customWidth="1"/>
    <col min="8450" max="8450" width="28.42578125" style="62" customWidth="1"/>
    <col min="8451" max="8451" width="24.140625" style="62" customWidth="1"/>
    <col min="8452" max="8452" width="13.5703125" style="62" customWidth="1"/>
    <col min="8453" max="8453" width="19.85546875" style="62" customWidth="1"/>
    <col min="8454" max="8454" width="12.42578125" style="62" customWidth="1"/>
    <col min="8455" max="8455" width="18.5703125" style="62" customWidth="1"/>
    <col min="8456" max="8456" width="12.5703125" style="62" customWidth="1"/>
    <col min="8457" max="8457" width="23" style="62" customWidth="1"/>
    <col min="8458" max="8458" width="12.85546875" style="62" customWidth="1"/>
    <col min="8459" max="8459" width="16.85546875" style="62" customWidth="1"/>
    <col min="8460" max="8460" width="12.5703125" style="62" customWidth="1"/>
    <col min="8461" max="8461" width="18.85546875" style="62" customWidth="1"/>
    <col min="8462" max="8462" width="13.42578125" style="62" customWidth="1"/>
    <col min="8463" max="8463" width="15.42578125" style="62" customWidth="1"/>
    <col min="8464" max="8464" width="13.140625" style="62" customWidth="1"/>
    <col min="8465" max="8465" width="16.42578125" style="62" customWidth="1"/>
    <col min="8466" max="8466" width="11.85546875" style="62" customWidth="1"/>
    <col min="8467" max="8481" width="8.85546875" style="62" customWidth="1"/>
    <col min="8482" max="8704" width="14.42578125" style="62"/>
    <col min="8705" max="8705" width="5" style="62" customWidth="1"/>
    <col min="8706" max="8706" width="28.42578125" style="62" customWidth="1"/>
    <col min="8707" max="8707" width="24.140625" style="62" customWidth="1"/>
    <col min="8708" max="8708" width="13.5703125" style="62" customWidth="1"/>
    <col min="8709" max="8709" width="19.85546875" style="62" customWidth="1"/>
    <col min="8710" max="8710" width="12.42578125" style="62" customWidth="1"/>
    <col min="8711" max="8711" width="18.5703125" style="62" customWidth="1"/>
    <col min="8712" max="8712" width="12.5703125" style="62" customWidth="1"/>
    <col min="8713" max="8713" width="23" style="62" customWidth="1"/>
    <col min="8714" max="8714" width="12.85546875" style="62" customWidth="1"/>
    <col min="8715" max="8715" width="16.85546875" style="62" customWidth="1"/>
    <col min="8716" max="8716" width="12.5703125" style="62" customWidth="1"/>
    <col min="8717" max="8717" width="18.85546875" style="62" customWidth="1"/>
    <col min="8718" max="8718" width="13.42578125" style="62" customWidth="1"/>
    <col min="8719" max="8719" width="15.42578125" style="62" customWidth="1"/>
    <col min="8720" max="8720" width="13.140625" style="62" customWidth="1"/>
    <col min="8721" max="8721" width="16.42578125" style="62" customWidth="1"/>
    <col min="8722" max="8722" width="11.85546875" style="62" customWidth="1"/>
    <col min="8723" max="8737" width="8.85546875" style="62" customWidth="1"/>
    <col min="8738" max="8960" width="14.42578125" style="62"/>
    <col min="8961" max="8961" width="5" style="62" customWidth="1"/>
    <col min="8962" max="8962" width="28.42578125" style="62" customWidth="1"/>
    <col min="8963" max="8963" width="24.140625" style="62" customWidth="1"/>
    <col min="8964" max="8964" width="13.5703125" style="62" customWidth="1"/>
    <col min="8965" max="8965" width="19.85546875" style="62" customWidth="1"/>
    <col min="8966" max="8966" width="12.42578125" style="62" customWidth="1"/>
    <col min="8967" max="8967" width="18.5703125" style="62" customWidth="1"/>
    <col min="8968" max="8968" width="12.5703125" style="62" customWidth="1"/>
    <col min="8969" max="8969" width="23" style="62" customWidth="1"/>
    <col min="8970" max="8970" width="12.85546875" style="62" customWidth="1"/>
    <col min="8971" max="8971" width="16.85546875" style="62" customWidth="1"/>
    <col min="8972" max="8972" width="12.5703125" style="62" customWidth="1"/>
    <col min="8973" max="8973" width="18.85546875" style="62" customWidth="1"/>
    <col min="8974" max="8974" width="13.42578125" style="62" customWidth="1"/>
    <col min="8975" max="8975" width="15.42578125" style="62" customWidth="1"/>
    <col min="8976" max="8976" width="13.140625" style="62" customWidth="1"/>
    <col min="8977" max="8977" width="16.42578125" style="62" customWidth="1"/>
    <col min="8978" max="8978" width="11.85546875" style="62" customWidth="1"/>
    <col min="8979" max="8993" width="8.85546875" style="62" customWidth="1"/>
    <col min="8994" max="9216" width="14.42578125" style="62"/>
    <col min="9217" max="9217" width="5" style="62" customWidth="1"/>
    <col min="9218" max="9218" width="28.42578125" style="62" customWidth="1"/>
    <col min="9219" max="9219" width="24.140625" style="62" customWidth="1"/>
    <col min="9220" max="9220" width="13.5703125" style="62" customWidth="1"/>
    <col min="9221" max="9221" width="19.85546875" style="62" customWidth="1"/>
    <col min="9222" max="9222" width="12.42578125" style="62" customWidth="1"/>
    <col min="9223" max="9223" width="18.5703125" style="62" customWidth="1"/>
    <col min="9224" max="9224" width="12.5703125" style="62" customWidth="1"/>
    <col min="9225" max="9225" width="23" style="62" customWidth="1"/>
    <col min="9226" max="9226" width="12.85546875" style="62" customWidth="1"/>
    <col min="9227" max="9227" width="16.85546875" style="62" customWidth="1"/>
    <col min="9228" max="9228" width="12.5703125" style="62" customWidth="1"/>
    <col min="9229" max="9229" width="18.85546875" style="62" customWidth="1"/>
    <col min="9230" max="9230" width="13.42578125" style="62" customWidth="1"/>
    <col min="9231" max="9231" width="15.42578125" style="62" customWidth="1"/>
    <col min="9232" max="9232" width="13.140625" style="62" customWidth="1"/>
    <col min="9233" max="9233" width="16.42578125" style="62" customWidth="1"/>
    <col min="9234" max="9234" width="11.85546875" style="62" customWidth="1"/>
    <col min="9235" max="9249" width="8.85546875" style="62" customWidth="1"/>
    <col min="9250" max="9472" width="14.42578125" style="62"/>
    <col min="9473" max="9473" width="5" style="62" customWidth="1"/>
    <col min="9474" max="9474" width="28.42578125" style="62" customWidth="1"/>
    <col min="9475" max="9475" width="24.140625" style="62" customWidth="1"/>
    <col min="9476" max="9476" width="13.5703125" style="62" customWidth="1"/>
    <col min="9477" max="9477" width="19.85546875" style="62" customWidth="1"/>
    <col min="9478" max="9478" width="12.42578125" style="62" customWidth="1"/>
    <col min="9479" max="9479" width="18.5703125" style="62" customWidth="1"/>
    <col min="9480" max="9480" width="12.5703125" style="62" customWidth="1"/>
    <col min="9481" max="9481" width="23" style="62" customWidth="1"/>
    <col min="9482" max="9482" width="12.85546875" style="62" customWidth="1"/>
    <col min="9483" max="9483" width="16.85546875" style="62" customWidth="1"/>
    <col min="9484" max="9484" width="12.5703125" style="62" customWidth="1"/>
    <col min="9485" max="9485" width="18.85546875" style="62" customWidth="1"/>
    <col min="9486" max="9486" width="13.42578125" style="62" customWidth="1"/>
    <col min="9487" max="9487" width="15.42578125" style="62" customWidth="1"/>
    <col min="9488" max="9488" width="13.140625" style="62" customWidth="1"/>
    <col min="9489" max="9489" width="16.42578125" style="62" customWidth="1"/>
    <col min="9490" max="9490" width="11.85546875" style="62" customWidth="1"/>
    <col min="9491" max="9505" width="8.85546875" style="62" customWidth="1"/>
    <col min="9506" max="9728" width="14.42578125" style="62"/>
    <col min="9729" max="9729" width="5" style="62" customWidth="1"/>
    <col min="9730" max="9730" width="28.42578125" style="62" customWidth="1"/>
    <col min="9731" max="9731" width="24.140625" style="62" customWidth="1"/>
    <col min="9732" max="9732" width="13.5703125" style="62" customWidth="1"/>
    <col min="9733" max="9733" width="19.85546875" style="62" customWidth="1"/>
    <col min="9734" max="9734" width="12.42578125" style="62" customWidth="1"/>
    <col min="9735" max="9735" width="18.5703125" style="62" customWidth="1"/>
    <col min="9736" max="9736" width="12.5703125" style="62" customWidth="1"/>
    <col min="9737" max="9737" width="23" style="62" customWidth="1"/>
    <col min="9738" max="9738" width="12.85546875" style="62" customWidth="1"/>
    <col min="9739" max="9739" width="16.85546875" style="62" customWidth="1"/>
    <col min="9740" max="9740" width="12.5703125" style="62" customWidth="1"/>
    <col min="9741" max="9741" width="18.85546875" style="62" customWidth="1"/>
    <col min="9742" max="9742" width="13.42578125" style="62" customWidth="1"/>
    <col min="9743" max="9743" width="15.42578125" style="62" customWidth="1"/>
    <col min="9744" max="9744" width="13.140625" style="62" customWidth="1"/>
    <col min="9745" max="9745" width="16.42578125" style="62" customWidth="1"/>
    <col min="9746" max="9746" width="11.85546875" style="62" customWidth="1"/>
    <col min="9747" max="9761" width="8.85546875" style="62" customWidth="1"/>
    <col min="9762" max="9984" width="14.42578125" style="62"/>
    <col min="9985" max="9985" width="5" style="62" customWidth="1"/>
    <col min="9986" max="9986" width="28.42578125" style="62" customWidth="1"/>
    <col min="9987" max="9987" width="24.140625" style="62" customWidth="1"/>
    <col min="9988" max="9988" width="13.5703125" style="62" customWidth="1"/>
    <col min="9989" max="9989" width="19.85546875" style="62" customWidth="1"/>
    <col min="9990" max="9990" width="12.42578125" style="62" customWidth="1"/>
    <col min="9991" max="9991" width="18.5703125" style="62" customWidth="1"/>
    <col min="9992" max="9992" width="12.5703125" style="62" customWidth="1"/>
    <col min="9993" max="9993" width="23" style="62" customWidth="1"/>
    <col min="9994" max="9994" width="12.85546875" style="62" customWidth="1"/>
    <col min="9995" max="9995" width="16.85546875" style="62" customWidth="1"/>
    <col min="9996" max="9996" width="12.5703125" style="62" customWidth="1"/>
    <col min="9997" max="9997" width="18.85546875" style="62" customWidth="1"/>
    <col min="9998" max="9998" width="13.42578125" style="62" customWidth="1"/>
    <col min="9999" max="9999" width="15.42578125" style="62" customWidth="1"/>
    <col min="10000" max="10000" width="13.140625" style="62" customWidth="1"/>
    <col min="10001" max="10001" width="16.42578125" style="62" customWidth="1"/>
    <col min="10002" max="10002" width="11.85546875" style="62" customWidth="1"/>
    <col min="10003" max="10017" width="8.85546875" style="62" customWidth="1"/>
    <col min="10018" max="10240" width="14.42578125" style="62"/>
    <col min="10241" max="10241" width="5" style="62" customWidth="1"/>
    <col min="10242" max="10242" width="28.42578125" style="62" customWidth="1"/>
    <col min="10243" max="10243" width="24.140625" style="62" customWidth="1"/>
    <col min="10244" max="10244" width="13.5703125" style="62" customWidth="1"/>
    <col min="10245" max="10245" width="19.85546875" style="62" customWidth="1"/>
    <col min="10246" max="10246" width="12.42578125" style="62" customWidth="1"/>
    <col min="10247" max="10247" width="18.5703125" style="62" customWidth="1"/>
    <col min="10248" max="10248" width="12.5703125" style="62" customWidth="1"/>
    <col min="10249" max="10249" width="23" style="62" customWidth="1"/>
    <col min="10250" max="10250" width="12.85546875" style="62" customWidth="1"/>
    <col min="10251" max="10251" width="16.85546875" style="62" customWidth="1"/>
    <col min="10252" max="10252" width="12.5703125" style="62" customWidth="1"/>
    <col min="10253" max="10253" width="18.85546875" style="62" customWidth="1"/>
    <col min="10254" max="10254" width="13.42578125" style="62" customWidth="1"/>
    <col min="10255" max="10255" width="15.42578125" style="62" customWidth="1"/>
    <col min="10256" max="10256" width="13.140625" style="62" customWidth="1"/>
    <col min="10257" max="10257" width="16.42578125" style="62" customWidth="1"/>
    <col min="10258" max="10258" width="11.85546875" style="62" customWidth="1"/>
    <col min="10259" max="10273" width="8.85546875" style="62" customWidth="1"/>
    <col min="10274" max="10496" width="14.42578125" style="62"/>
    <col min="10497" max="10497" width="5" style="62" customWidth="1"/>
    <col min="10498" max="10498" width="28.42578125" style="62" customWidth="1"/>
    <col min="10499" max="10499" width="24.140625" style="62" customWidth="1"/>
    <col min="10500" max="10500" width="13.5703125" style="62" customWidth="1"/>
    <col min="10501" max="10501" width="19.85546875" style="62" customWidth="1"/>
    <col min="10502" max="10502" width="12.42578125" style="62" customWidth="1"/>
    <col min="10503" max="10503" width="18.5703125" style="62" customWidth="1"/>
    <col min="10504" max="10504" width="12.5703125" style="62" customWidth="1"/>
    <col min="10505" max="10505" width="23" style="62" customWidth="1"/>
    <col min="10506" max="10506" width="12.85546875" style="62" customWidth="1"/>
    <col min="10507" max="10507" width="16.85546875" style="62" customWidth="1"/>
    <col min="10508" max="10508" width="12.5703125" style="62" customWidth="1"/>
    <col min="10509" max="10509" width="18.85546875" style="62" customWidth="1"/>
    <col min="10510" max="10510" width="13.42578125" style="62" customWidth="1"/>
    <col min="10511" max="10511" width="15.42578125" style="62" customWidth="1"/>
    <col min="10512" max="10512" width="13.140625" style="62" customWidth="1"/>
    <col min="10513" max="10513" width="16.42578125" style="62" customWidth="1"/>
    <col min="10514" max="10514" width="11.85546875" style="62" customWidth="1"/>
    <col min="10515" max="10529" width="8.85546875" style="62" customWidth="1"/>
    <col min="10530" max="10752" width="14.42578125" style="62"/>
    <col min="10753" max="10753" width="5" style="62" customWidth="1"/>
    <col min="10754" max="10754" width="28.42578125" style="62" customWidth="1"/>
    <col min="10755" max="10755" width="24.140625" style="62" customWidth="1"/>
    <col min="10756" max="10756" width="13.5703125" style="62" customWidth="1"/>
    <col min="10757" max="10757" width="19.85546875" style="62" customWidth="1"/>
    <col min="10758" max="10758" width="12.42578125" style="62" customWidth="1"/>
    <col min="10759" max="10759" width="18.5703125" style="62" customWidth="1"/>
    <col min="10760" max="10760" width="12.5703125" style="62" customWidth="1"/>
    <col min="10761" max="10761" width="23" style="62" customWidth="1"/>
    <col min="10762" max="10762" width="12.85546875" style="62" customWidth="1"/>
    <col min="10763" max="10763" width="16.85546875" style="62" customWidth="1"/>
    <col min="10764" max="10764" width="12.5703125" style="62" customWidth="1"/>
    <col min="10765" max="10765" width="18.85546875" style="62" customWidth="1"/>
    <col min="10766" max="10766" width="13.42578125" style="62" customWidth="1"/>
    <col min="10767" max="10767" width="15.42578125" style="62" customWidth="1"/>
    <col min="10768" max="10768" width="13.140625" style="62" customWidth="1"/>
    <col min="10769" max="10769" width="16.42578125" style="62" customWidth="1"/>
    <col min="10770" max="10770" width="11.85546875" style="62" customWidth="1"/>
    <col min="10771" max="10785" width="8.85546875" style="62" customWidth="1"/>
    <col min="10786" max="11008" width="14.42578125" style="62"/>
    <col min="11009" max="11009" width="5" style="62" customWidth="1"/>
    <col min="11010" max="11010" width="28.42578125" style="62" customWidth="1"/>
    <col min="11011" max="11011" width="24.140625" style="62" customWidth="1"/>
    <col min="11012" max="11012" width="13.5703125" style="62" customWidth="1"/>
    <col min="11013" max="11013" width="19.85546875" style="62" customWidth="1"/>
    <col min="11014" max="11014" width="12.42578125" style="62" customWidth="1"/>
    <col min="11015" max="11015" width="18.5703125" style="62" customWidth="1"/>
    <col min="11016" max="11016" width="12.5703125" style="62" customWidth="1"/>
    <col min="11017" max="11017" width="23" style="62" customWidth="1"/>
    <col min="11018" max="11018" width="12.85546875" style="62" customWidth="1"/>
    <col min="11019" max="11019" width="16.85546875" style="62" customWidth="1"/>
    <col min="11020" max="11020" width="12.5703125" style="62" customWidth="1"/>
    <col min="11021" max="11021" width="18.85546875" style="62" customWidth="1"/>
    <col min="11022" max="11022" width="13.42578125" style="62" customWidth="1"/>
    <col min="11023" max="11023" width="15.42578125" style="62" customWidth="1"/>
    <col min="11024" max="11024" width="13.140625" style="62" customWidth="1"/>
    <col min="11025" max="11025" width="16.42578125" style="62" customWidth="1"/>
    <col min="11026" max="11026" width="11.85546875" style="62" customWidth="1"/>
    <col min="11027" max="11041" width="8.85546875" style="62" customWidth="1"/>
    <col min="11042" max="11264" width="14.42578125" style="62"/>
    <col min="11265" max="11265" width="5" style="62" customWidth="1"/>
    <col min="11266" max="11266" width="28.42578125" style="62" customWidth="1"/>
    <col min="11267" max="11267" width="24.140625" style="62" customWidth="1"/>
    <col min="11268" max="11268" width="13.5703125" style="62" customWidth="1"/>
    <col min="11269" max="11269" width="19.85546875" style="62" customWidth="1"/>
    <col min="11270" max="11270" width="12.42578125" style="62" customWidth="1"/>
    <col min="11271" max="11271" width="18.5703125" style="62" customWidth="1"/>
    <col min="11272" max="11272" width="12.5703125" style="62" customWidth="1"/>
    <col min="11273" max="11273" width="23" style="62" customWidth="1"/>
    <col min="11274" max="11274" width="12.85546875" style="62" customWidth="1"/>
    <col min="11275" max="11275" width="16.85546875" style="62" customWidth="1"/>
    <col min="11276" max="11276" width="12.5703125" style="62" customWidth="1"/>
    <col min="11277" max="11277" width="18.85546875" style="62" customWidth="1"/>
    <col min="11278" max="11278" width="13.42578125" style="62" customWidth="1"/>
    <col min="11279" max="11279" width="15.42578125" style="62" customWidth="1"/>
    <col min="11280" max="11280" width="13.140625" style="62" customWidth="1"/>
    <col min="11281" max="11281" width="16.42578125" style="62" customWidth="1"/>
    <col min="11282" max="11282" width="11.85546875" style="62" customWidth="1"/>
    <col min="11283" max="11297" width="8.85546875" style="62" customWidth="1"/>
    <col min="11298" max="11520" width="14.42578125" style="62"/>
    <col min="11521" max="11521" width="5" style="62" customWidth="1"/>
    <col min="11522" max="11522" width="28.42578125" style="62" customWidth="1"/>
    <col min="11523" max="11523" width="24.140625" style="62" customWidth="1"/>
    <col min="11524" max="11524" width="13.5703125" style="62" customWidth="1"/>
    <col min="11525" max="11525" width="19.85546875" style="62" customWidth="1"/>
    <col min="11526" max="11526" width="12.42578125" style="62" customWidth="1"/>
    <col min="11527" max="11527" width="18.5703125" style="62" customWidth="1"/>
    <col min="11528" max="11528" width="12.5703125" style="62" customWidth="1"/>
    <col min="11529" max="11529" width="23" style="62" customWidth="1"/>
    <col min="11530" max="11530" width="12.85546875" style="62" customWidth="1"/>
    <col min="11531" max="11531" width="16.85546875" style="62" customWidth="1"/>
    <col min="11532" max="11532" width="12.5703125" style="62" customWidth="1"/>
    <col min="11533" max="11533" width="18.85546875" style="62" customWidth="1"/>
    <col min="11534" max="11534" width="13.42578125" style="62" customWidth="1"/>
    <col min="11535" max="11535" width="15.42578125" style="62" customWidth="1"/>
    <col min="11536" max="11536" width="13.140625" style="62" customWidth="1"/>
    <col min="11537" max="11537" width="16.42578125" style="62" customWidth="1"/>
    <col min="11538" max="11538" width="11.85546875" style="62" customWidth="1"/>
    <col min="11539" max="11553" width="8.85546875" style="62" customWidth="1"/>
    <col min="11554" max="11776" width="14.42578125" style="62"/>
    <col min="11777" max="11777" width="5" style="62" customWidth="1"/>
    <col min="11778" max="11778" width="28.42578125" style="62" customWidth="1"/>
    <col min="11779" max="11779" width="24.140625" style="62" customWidth="1"/>
    <col min="11780" max="11780" width="13.5703125" style="62" customWidth="1"/>
    <col min="11781" max="11781" width="19.85546875" style="62" customWidth="1"/>
    <col min="11782" max="11782" width="12.42578125" style="62" customWidth="1"/>
    <col min="11783" max="11783" width="18.5703125" style="62" customWidth="1"/>
    <col min="11784" max="11784" width="12.5703125" style="62" customWidth="1"/>
    <col min="11785" max="11785" width="23" style="62" customWidth="1"/>
    <col min="11786" max="11786" width="12.85546875" style="62" customWidth="1"/>
    <col min="11787" max="11787" width="16.85546875" style="62" customWidth="1"/>
    <col min="11788" max="11788" width="12.5703125" style="62" customWidth="1"/>
    <col min="11789" max="11789" width="18.85546875" style="62" customWidth="1"/>
    <col min="11790" max="11790" width="13.42578125" style="62" customWidth="1"/>
    <col min="11791" max="11791" width="15.42578125" style="62" customWidth="1"/>
    <col min="11792" max="11792" width="13.140625" style="62" customWidth="1"/>
    <col min="11793" max="11793" width="16.42578125" style="62" customWidth="1"/>
    <col min="11794" max="11794" width="11.85546875" style="62" customWidth="1"/>
    <col min="11795" max="11809" width="8.85546875" style="62" customWidth="1"/>
    <col min="11810" max="12032" width="14.42578125" style="62"/>
    <col min="12033" max="12033" width="5" style="62" customWidth="1"/>
    <col min="12034" max="12034" width="28.42578125" style="62" customWidth="1"/>
    <col min="12035" max="12035" width="24.140625" style="62" customWidth="1"/>
    <col min="12036" max="12036" width="13.5703125" style="62" customWidth="1"/>
    <col min="12037" max="12037" width="19.85546875" style="62" customWidth="1"/>
    <col min="12038" max="12038" width="12.42578125" style="62" customWidth="1"/>
    <col min="12039" max="12039" width="18.5703125" style="62" customWidth="1"/>
    <col min="12040" max="12040" width="12.5703125" style="62" customWidth="1"/>
    <col min="12041" max="12041" width="23" style="62" customWidth="1"/>
    <col min="12042" max="12042" width="12.85546875" style="62" customWidth="1"/>
    <col min="12043" max="12043" width="16.85546875" style="62" customWidth="1"/>
    <col min="12044" max="12044" width="12.5703125" style="62" customWidth="1"/>
    <col min="12045" max="12045" width="18.85546875" style="62" customWidth="1"/>
    <col min="12046" max="12046" width="13.42578125" style="62" customWidth="1"/>
    <col min="12047" max="12047" width="15.42578125" style="62" customWidth="1"/>
    <col min="12048" max="12048" width="13.140625" style="62" customWidth="1"/>
    <col min="12049" max="12049" width="16.42578125" style="62" customWidth="1"/>
    <col min="12050" max="12050" width="11.85546875" style="62" customWidth="1"/>
    <col min="12051" max="12065" width="8.85546875" style="62" customWidth="1"/>
    <col min="12066" max="12288" width="14.42578125" style="62"/>
    <col min="12289" max="12289" width="5" style="62" customWidth="1"/>
    <col min="12290" max="12290" width="28.42578125" style="62" customWidth="1"/>
    <col min="12291" max="12291" width="24.140625" style="62" customWidth="1"/>
    <col min="12292" max="12292" width="13.5703125" style="62" customWidth="1"/>
    <col min="12293" max="12293" width="19.85546875" style="62" customWidth="1"/>
    <col min="12294" max="12294" width="12.42578125" style="62" customWidth="1"/>
    <col min="12295" max="12295" width="18.5703125" style="62" customWidth="1"/>
    <col min="12296" max="12296" width="12.5703125" style="62" customWidth="1"/>
    <col min="12297" max="12297" width="23" style="62" customWidth="1"/>
    <col min="12298" max="12298" width="12.85546875" style="62" customWidth="1"/>
    <col min="12299" max="12299" width="16.85546875" style="62" customWidth="1"/>
    <col min="12300" max="12300" width="12.5703125" style="62" customWidth="1"/>
    <col min="12301" max="12301" width="18.85546875" style="62" customWidth="1"/>
    <col min="12302" max="12302" width="13.42578125" style="62" customWidth="1"/>
    <col min="12303" max="12303" width="15.42578125" style="62" customWidth="1"/>
    <col min="12304" max="12304" width="13.140625" style="62" customWidth="1"/>
    <col min="12305" max="12305" width="16.42578125" style="62" customWidth="1"/>
    <col min="12306" max="12306" width="11.85546875" style="62" customWidth="1"/>
    <col min="12307" max="12321" width="8.85546875" style="62" customWidth="1"/>
    <col min="12322" max="12544" width="14.42578125" style="62"/>
    <col min="12545" max="12545" width="5" style="62" customWidth="1"/>
    <col min="12546" max="12546" width="28.42578125" style="62" customWidth="1"/>
    <col min="12547" max="12547" width="24.140625" style="62" customWidth="1"/>
    <col min="12548" max="12548" width="13.5703125" style="62" customWidth="1"/>
    <col min="12549" max="12549" width="19.85546875" style="62" customWidth="1"/>
    <col min="12550" max="12550" width="12.42578125" style="62" customWidth="1"/>
    <col min="12551" max="12551" width="18.5703125" style="62" customWidth="1"/>
    <col min="12552" max="12552" width="12.5703125" style="62" customWidth="1"/>
    <col min="12553" max="12553" width="23" style="62" customWidth="1"/>
    <col min="12554" max="12554" width="12.85546875" style="62" customWidth="1"/>
    <col min="12555" max="12555" width="16.85546875" style="62" customWidth="1"/>
    <col min="12556" max="12556" width="12.5703125" style="62" customWidth="1"/>
    <col min="12557" max="12557" width="18.85546875" style="62" customWidth="1"/>
    <col min="12558" max="12558" width="13.42578125" style="62" customWidth="1"/>
    <col min="12559" max="12559" width="15.42578125" style="62" customWidth="1"/>
    <col min="12560" max="12560" width="13.140625" style="62" customWidth="1"/>
    <col min="12561" max="12561" width="16.42578125" style="62" customWidth="1"/>
    <col min="12562" max="12562" width="11.85546875" style="62" customWidth="1"/>
    <col min="12563" max="12577" width="8.85546875" style="62" customWidth="1"/>
    <col min="12578" max="12800" width="14.42578125" style="62"/>
    <col min="12801" max="12801" width="5" style="62" customWidth="1"/>
    <col min="12802" max="12802" width="28.42578125" style="62" customWidth="1"/>
    <col min="12803" max="12803" width="24.140625" style="62" customWidth="1"/>
    <col min="12804" max="12804" width="13.5703125" style="62" customWidth="1"/>
    <col min="12805" max="12805" width="19.85546875" style="62" customWidth="1"/>
    <col min="12806" max="12806" width="12.42578125" style="62" customWidth="1"/>
    <col min="12807" max="12807" width="18.5703125" style="62" customWidth="1"/>
    <col min="12808" max="12808" width="12.5703125" style="62" customWidth="1"/>
    <col min="12809" max="12809" width="23" style="62" customWidth="1"/>
    <col min="12810" max="12810" width="12.85546875" style="62" customWidth="1"/>
    <col min="12811" max="12811" width="16.85546875" style="62" customWidth="1"/>
    <col min="12812" max="12812" width="12.5703125" style="62" customWidth="1"/>
    <col min="12813" max="12813" width="18.85546875" style="62" customWidth="1"/>
    <col min="12814" max="12814" width="13.42578125" style="62" customWidth="1"/>
    <col min="12815" max="12815" width="15.42578125" style="62" customWidth="1"/>
    <col min="12816" max="12816" width="13.140625" style="62" customWidth="1"/>
    <col min="12817" max="12817" width="16.42578125" style="62" customWidth="1"/>
    <col min="12818" max="12818" width="11.85546875" style="62" customWidth="1"/>
    <col min="12819" max="12833" width="8.85546875" style="62" customWidth="1"/>
    <col min="12834" max="13056" width="14.42578125" style="62"/>
    <col min="13057" max="13057" width="5" style="62" customWidth="1"/>
    <col min="13058" max="13058" width="28.42578125" style="62" customWidth="1"/>
    <col min="13059" max="13059" width="24.140625" style="62" customWidth="1"/>
    <col min="13060" max="13060" width="13.5703125" style="62" customWidth="1"/>
    <col min="13061" max="13061" width="19.85546875" style="62" customWidth="1"/>
    <col min="13062" max="13062" width="12.42578125" style="62" customWidth="1"/>
    <col min="13063" max="13063" width="18.5703125" style="62" customWidth="1"/>
    <col min="13064" max="13064" width="12.5703125" style="62" customWidth="1"/>
    <col min="13065" max="13065" width="23" style="62" customWidth="1"/>
    <col min="13066" max="13066" width="12.85546875" style="62" customWidth="1"/>
    <col min="13067" max="13067" width="16.85546875" style="62" customWidth="1"/>
    <col min="13068" max="13068" width="12.5703125" style="62" customWidth="1"/>
    <col min="13069" max="13069" width="18.85546875" style="62" customWidth="1"/>
    <col min="13070" max="13070" width="13.42578125" style="62" customWidth="1"/>
    <col min="13071" max="13071" width="15.42578125" style="62" customWidth="1"/>
    <col min="13072" max="13072" width="13.140625" style="62" customWidth="1"/>
    <col min="13073" max="13073" width="16.42578125" style="62" customWidth="1"/>
    <col min="13074" max="13074" width="11.85546875" style="62" customWidth="1"/>
    <col min="13075" max="13089" width="8.85546875" style="62" customWidth="1"/>
    <col min="13090" max="13312" width="14.42578125" style="62"/>
    <col min="13313" max="13313" width="5" style="62" customWidth="1"/>
    <col min="13314" max="13314" width="28.42578125" style="62" customWidth="1"/>
    <col min="13315" max="13315" width="24.140625" style="62" customWidth="1"/>
    <col min="13316" max="13316" width="13.5703125" style="62" customWidth="1"/>
    <col min="13317" max="13317" width="19.85546875" style="62" customWidth="1"/>
    <col min="13318" max="13318" width="12.42578125" style="62" customWidth="1"/>
    <col min="13319" max="13319" width="18.5703125" style="62" customWidth="1"/>
    <col min="13320" max="13320" width="12.5703125" style="62" customWidth="1"/>
    <col min="13321" max="13321" width="23" style="62" customWidth="1"/>
    <col min="13322" max="13322" width="12.85546875" style="62" customWidth="1"/>
    <col min="13323" max="13323" width="16.85546875" style="62" customWidth="1"/>
    <col min="13324" max="13324" width="12.5703125" style="62" customWidth="1"/>
    <col min="13325" max="13325" width="18.85546875" style="62" customWidth="1"/>
    <col min="13326" max="13326" width="13.42578125" style="62" customWidth="1"/>
    <col min="13327" max="13327" width="15.42578125" style="62" customWidth="1"/>
    <col min="13328" max="13328" width="13.140625" style="62" customWidth="1"/>
    <col min="13329" max="13329" width="16.42578125" style="62" customWidth="1"/>
    <col min="13330" max="13330" width="11.85546875" style="62" customWidth="1"/>
    <col min="13331" max="13345" width="8.85546875" style="62" customWidth="1"/>
    <col min="13346" max="13568" width="14.42578125" style="62"/>
    <col min="13569" max="13569" width="5" style="62" customWidth="1"/>
    <col min="13570" max="13570" width="28.42578125" style="62" customWidth="1"/>
    <col min="13571" max="13571" width="24.140625" style="62" customWidth="1"/>
    <col min="13572" max="13572" width="13.5703125" style="62" customWidth="1"/>
    <col min="13573" max="13573" width="19.85546875" style="62" customWidth="1"/>
    <col min="13574" max="13574" width="12.42578125" style="62" customWidth="1"/>
    <col min="13575" max="13575" width="18.5703125" style="62" customWidth="1"/>
    <col min="13576" max="13576" width="12.5703125" style="62" customWidth="1"/>
    <col min="13577" max="13577" width="23" style="62" customWidth="1"/>
    <col min="13578" max="13578" width="12.85546875" style="62" customWidth="1"/>
    <col min="13579" max="13579" width="16.85546875" style="62" customWidth="1"/>
    <col min="13580" max="13580" width="12.5703125" style="62" customWidth="1"/>
    <col min="13581" max="13581" width="18.85546875" style="62" customWidth="1"/>
    <col min="13582" max="13582" width="13.42578125" style="62" customWidth="1"/>
    <col min="13583" max="13583" width="15.42578125" style="62" customWidth="1"/>
    <col min="13584" max="13584" width="13.140625" style="62" customWidth="1"/>
    <col min="13585" max="13585" width="16.42578125" style="62" customWidth="1"/>
    <col min="13586" max="13586" width="11.85546875" style="62" customWidth="1"/>
    <col min="13587" max="13601" width="8.85546875" style="62" customWidth="1"/>
    <col min="13602" max="13824" width="14.42578125" style="62"/>
    <col min="13825" max="13825" width="5" style="62" customWidth="1"/>
    <col min="13826" max="13826" width="28.42578125" style="62" customWidth="1"/>
    <col min="13827" max="13827" width="24.140625" style="62" customWidth="1"/>
    <col min="13828" max="13828" width="13.5703125" style="62" customWidth="1"/>
    <col min="13829" max="13829" width="19.85546875" style="62" customWidth="1"/>
    <col min="13830" max="13830" width="12.42578125" style="62" customWidth="1"/>
    <col min="13831" max="13831" width="18.5703125" style="62" customWidth="1"/>
    <col min="13832" max="13832" width="12.5703125" style="62" customWidth="1"/>
    <col min="13833" max="13833" width="23" style="62" customWidth="1"/>
    <col min="13834" max="13834" width="12.85546875" style="62" customWidth="1"/>
    <col min="13835" max="13835" width="16.85546875" style="62" customWidth="1"/>
    <col min="13836" max="13836" width="12.5703125" style="62" customWidth="1"/>
    <col min="13837" max="13837" width="18.85546875" style="62" customWidth="1"/>
    <col min="13838" max="13838" width="13.42578125" style="62" customWidth="1"/>
    <col min="13839" max="13839" width="15.42578125" style="62" customWidth="1"/>
    <col min="13840" max="13840" width="13.140625" style="62" customWidth="1"/>
    <col min="13841" max="13841" width="16.42578125" style="62" customWidth="1"/>
    <col min="13842" max="13842" width="11.85546875" style="62" customWidth="1"/>
    <col min="13843" max="13857" width="8.85546875" style="62" customWidth="1"/>
    <col min="13858" max="14080" width="14.42578125" style="62"/>
    <col min="14081" max="14081" width="5" style="62" customWidth="1"/>
    <col min="14082" max="14082" width="28.42578125" style="62" customWidth="1"/>
    <col min="14083" max="14083" width="24.140625" style="62" customWidth="1"/>
    <col min="14084" max="14084" width="13.5703125" style="62" customWidth="1"/>
    <col min="14085" max="14085" width="19.85546875" style="62" customWidth="1"/>
    <col min="14086" max="14086" width="12.42578125" style="62" customWidth="1"/>
    <col min="14087" max="14087" width="18.5703125" style="62" customWidth="1"/>
    <col min="14088" max="14088" width="12.5703125" style="62" customWidth="1"/>
    <col min="14089" max="14089" width="23" style="62" customWidth="1"/>
    <col min="14090" max="14090" width="12.85546875" style="62" customWidth="1"/>
    <col min="14091" max="14091" width="16.85546875" style="62" customWidth="1"/>
    <col min="14092" max="14092" width="12.5703125" style="62" customWidth="1"/>
    <col min="14093" max="14093" width="18.85546875" style="62" customWidth="1"/>
    <col min="14094" max="14094" width="13.42578125" style="62" customWidth="1"/>
    <col min="14095" max="14095" width="15.42578125" style="62" customWidth="1"/>
    <col min="14096" max="14096" width="13.140625" style="62" customWidth="1"/>
    <col min="14097" max="14097" width="16.42578125" style="62" customWidth="1"/>
    <col min="14098" max="14098" width="11.85546875" style="62" customWidth="1"/>
    <col min="14099" max="14113" width="8.85546875" style="62" customWidth="1"/>
    <col min="14114" max="14336" width="14.42578125" style="62"/>
    <col min="14337" max="14337" width="5" style="62" customWidth="1"/>
    <col min="14338" max="14338" width="28.42578125" style="62" customWidth="1"/>
    <col min="14339" max="14339" width="24.140625" style="62" customWidth="1"/>
    <col min="14340" max="14340" width="13.5703125" style="62" customWidth="1"/>
    <col min="14341" max="14341" width="19.85546875" style="62" customWidth="1"/>
    <col min="14342" max="14342" width="12.42578125" style="62" customWidth="1"/>
    <col min="14343" max="14343" width="18.5703125" style="62" customWidth="1"/>
    <col min="14344" max="14344" width="12.5703125" style="62" customWidth="1"/>
    <col min="14345" max="14345" width="23" style="62" customWidth="1"/>
    <col min="14346" max="14346" width="12.85546875" style="62" customWidth="1"/>
    <col min="14347" max="14347" width="16.85546875" style="62" customWidth="1"/>
    <col min="14348" max="14348" width="12.5703125" style="62" customWidth="1"/>
    <col min="14349" max="14349" width="18.85546875" style="62" customWidth="1"/>
    <col min="14350" max="14350" width="13.42578125" style="62" customWidth="1"/>
    <col min="14351" max="14351" width="15.42578125" style="62" customWidth="1"/>
    <col min="14352" max="14352" width="13.140625" style="62" customWidth="1"/>
    <col min="14353" max="14353" width="16.42578125" style="62" customWidth="1"/>
    <col min="14354" max="14354" width="11.85546875" style="62" customWidth="1"/>
    <col min="14355" max="14369" width="8.85546875" style="62" customWidth="1"/>
    <col min="14370" max="14592" width="14.42578125" style="62"/>
    <col min="14593" max="14593" width="5" style="62" customWidth="1"/>
    <col min="14594" max="14594" width="28.42578125" style="62" customWidth="1"/>
    <col min="14595" max="14595" width="24.140625" style="62" customWidth="1"/>
    <col min="14596" max="14596" width="13.5703125" style="62" customWidth="1"/>
    <col min="14597" max="14597" width="19.85546875" style="62" customWidth="1"/>
    <col min="14598" max="14598" width="12.42578125" style="62" customWidth="1"/>
    <col min="14599" max="14599" width="18.5703125" style="62" customWidth="1"/>
    <col min="14600" max="14600" width="12.5703125" style="62" customWidth="1"/>
    <col min="14601" max="14601" width="23" style="62" customWidth="1"/>
    <col min="14602" max="14602" width="12.85546875" style="62" customWidth="1"/>
    <col min="14603" max="14603" width="16.85546875" style="62" customWidth="1"/>
    <col min="14604" max="14604" width="12.5703125" style="62" customWidth="1"/>
    <col min="14605" max="14605" width="18.85546875" style="62" customWidth="1"/>
    <col min="14606" max="14606" width="13.42578125" style="62" customWidth="1"/>
    <col min="14607" max="14607" width="15.42578125" style="62" customWidth="1"/>
    <col min="14608" max="14608" width="13.140625" style="62" customWidth="1"/>
    <col min="14609" max="14609" width="16.42578125" style="62" customWidth="1"/>
    <col min="14610" max="14610" width="11.85546875" style="62" customWidth="1"/>
    <col min="14611" max="14625" width="8.85546875" style="62" customWidth="1"/>
    <col min="14626" max="14848" width="14.42578125" style="62"/>
    <col min="14849" max="14849" width="5" style="62" customWidth="1"/>
    <col min="14850" max="14850" width="28.42578125" style="62" customWidth="1"/>
    <col min="14851" max="14851" width="24.140625" style="62" customWidth="1"/>
    <col min="14852" max="14852" width="13.5703125" style="62" customWidth="1"/>
    <col min="14853" max="14853" width="19.85546875" style="62" customWidth="1"/>
    <col min="14854" max="14854" width="12.42578125" style="62" customWidth="1"/>
    <col min="14855" max="14855" width="18.5703125" style="62" customWidth="1"/>
    <col min="14856" max="14856" width="12.5703125" style="62" customWidth="1"/>
    <col min="14857" max="14857" width="23" style="62" customWidth="1"/>
    <col min="14858" max="14858" width="12.85546875" style="62" customWidth="1"/>
    <col min="14859" max="14859" width="16.85546875" style="62" customWidth="1"/>
    <col min="14860" max="14860" width="12.5703125" style="62" customWidth="1"/>
    <col min="14861" max="14861" width="18.85546875" style="62" customWidth="1"/>
    <col min="14862" max="14862" width="13.42578125" style="62" customWidth="1"/>
    <col min="14863" max="14863" width="15.42578125" style="62" customWidth="1"/>
    <col min="14864" max="14864" width="13.140625" style="62" customWidth="1"/>
    <col min="14865" max="14865" width="16.42578125" style="62" customWidth="1"/>
    <col min="14866" max="14866" width="11.85546875" style="62" customWidth="1"/>
    <col min="14867" max="14881" width="8.85546875" style="62" customWidth="1"/>
    <col min="14882" max="15104" width="14.42578125" style="62"/>
    <col min="15105" max="15105" width="5" style="62" customWidth="1"/>
    <col min="15106" max="15106" width="28.42578125" style="62" customWidth="1"/>
    <col min="15107" max="15107" width="24.140625" style="62" customWidth="1"/>
    <col min="15108" max="15108" width="13.5703125" style="62" customWidth="1"/>
    <col min="15109" max="15109" width="19.85546875" style="62" customWidth="1"/>
    <col min="15110" max="15110" width="12.42578125" style="62" customWidth="1"/>
    <col min="15111" max="15111" width="18.5703125" style="62" customWidth="1"/>
    <col min="15112" max="15112" width="12.5703125" style="62" customWidth="1"/>
    <col min="15113" max="15113" width="23" style="62" customWidth="1"/>
    <col min="15114" max="15114" width="12.85546875" style="62" customWidth="1"/>
    <col min="15115" max="15115" width="16.85546875" style="62" customWidth="1"/>
    <col min="15116" max="15116" width="12.5703125" style="62" customWidth="1"/>
    <col min="15117" max="15117" width="18.85546875" style="62" customWidth="1"/>
    <col min="15118" max="15118" width="13.42578125" style="62" customWidth="1"/>
    <col min="15119" max="15119" width="15.42578125" style="62" customWidth="1"/>
    <col min="15120" max="15120" width="13.140625" style="62" customWidth="1"/>
    <col min="15121" max="15121" width="16.42578125" style="62" customWidth="1"/>
    <col min="15122" max="15122" width="11.85546875" style="62" customWidth="1"/>
    <col min="15123" max="15137" width="8.85546875" style="62" customWidth="1"/>
    <col min="15138" max="15360" width="14.42578125" style="62"/>
    <col min="15361" max="15361" width="5" style="62" customWidth="1"/>
    <col min="15362" max="15362" width="28.42578125" style="62" customWidth="1"/>
    <col min="15363" max="15363" width="24.140625" style="62" customWidth="1"/>
    <col min="15364" max="15364" width="13.5703125" style="62" customWidth="1"/>
    <col min="15365" max="15365" width="19.85546875" style="62" customWidth="1"/>
    <col min="15366" max="15366" width="12.42578125" style="62" customWidth="1"/>
    <col min="15367" max="15367" width="18.5703125" style="62" customWidth="1"/>
    <col min="15368" max="15368" width="12.5703125" style="62" customWidth="1"/>
    <col min="15369" max="15369" width="23" style="62" customWidth="1"/>
    <col min="15370" max="15370" width="12.85546875" style="62" customWidth="1"/>
    <col min="15371" max="15371" width="16.85546875" style="62" customWidth="1"/>
    <col min="15372" max="15372" width="12.5703125" style="62" customWidth="1"/>
    <col min="15373" max="15373" width="18.85546875" style="62" customWidth="1"/>
    <col min="15374" max="15374" width="13.42578125" style="62" customWidth="1"/>
    <col min="15375" max="15375" width="15.42578125" style="62" customWidth="1"/>
    <col min="15376" max="15376" width="13.140625" style="62" customWidth="1"/>
    <col min="15377" max="15377" width="16.42578125" style="62" customWidth="1"/>
    <col min="15378" max="15378" width="11.85546875" style="62" customWidth="1"/>
    <col min="15379" max="15393" width="8.85546875" style="62" customWidth="1"/>
    <col min="15394" max="15616" width="14.42578125" style="62"/>
    <col min="15617" max="15617" width="5" style="62" customWidth="1"/>
    <col min="15618" max="15618" width="28.42578125" style="62" customWidth="1"/>
    <col min="15619" max="15619" width="24.140625" style="62" customWidth="1"/>
    <col min="15620" max="15620" width="13.5703125" style="62" customWidth="1"/>
    <col min="15621" max="15621" width="19.85546875" style="62" customWidth="1"/>
    <col min="15622" max="15622" width="12.42578125" style="62" customWidth="1"/>
    <col min="15623" max="15623" width="18.5703125" style="62" customWidth="1"/>
    <col min="15624" max="15624" width="12.5703125" style="62" customWidth="1"/>
    <col min="15625" max="15625" width="23" style="62" customWidth="1"/>
    <col min="15626" max="15626" width="12.85546875" style="62" customWidth="1"/>
    <col min="15627" max="15627" width="16.85546875" style="62" customWidth="1"/>
    <col min="15628" max="15628" width="12.5703125" style="62" customWidth="1"/>
    <col min="15629" max="15629" width="18.85546875" style="62" customWidth="1"/>
    <col min="15630" max="15630" width="13.42578125" style="62" customWidth="1"/>
    <col min="15631" max="15631" width="15.42578125" style="62" customWidth="1"/>
    <col min="15632" max="15632" width="13.140625" style="62" customWidth="1"/>
    <col min="15633" max="15633" width="16.42578125" style="62" customWidth="1"/>
    <col min="15634" max="15634" width="11.85546875" style="62" customWidth="1"/>
    <col min="15635" max="15649" width="8.85546875" style="62" customWidth="1"/>
    <col min="15650" max="15872" width="14.42578125" style="62"/>
    <col min="15873" max="15873" width="5" style="62" customWidth="1"/>
    <col min="15874" max="15874" width="28.42578125" style="62" customWidth="1"/>
    <col min="15875" max="15875" width="24.140625" style="62" customWidth="1"/>
    <col min="15876" max="15876" width="13.5703125" style="62" customWidth="1"/>
    <col min="15877" max="15877" width="19.85546875" style="62" customWidth="1"/>
    <col min="15878" max="15878" width="12.42578125" style="62" customWidth="1"/>
    <col min="15879" max="15879" width="18.5703125" style="62" customWidth="1"/>
    <col min="15880" max="15880" width="12.5703125" style="62" customWidth="1"/>
    <col min="15881" max="15881" width="23" style="62" customWidth="1"/>
    <col min="15882" max="15882" width="12.85546875" style="62" customWidth="1"/>
    <col min="15883" max="15883" width="16.85546875" style="62" customWidth="1"/>
    <col min="15884" max="15884" width="12.5703125" style="62" customWidth="1"/>
    <col min="15885" max="15885" width="18.85546875" style="62" customWidth="1"/>
    <col min="15886" max="15886" width="13.42578125" style="62" customWidth="1"/>
    <col min="15887" max="15887" width="15.42578125" style="62" customWidth="1"/>
    <col min="15888" max="15888" width="13.140625" style="62" customWidth="1"/>
    <col min="15889" max="15889" width="16.42578125" style="62" customWidth="1"/>
    <col min="15890" max="15890" width="11.85546875" style="62" customWidth="1"/>
    <col min="15891" max="15905" width="8.85546875" style="62" customWidth="1"/>
    <col min="15906" max="16128" width="14.42578125" style="62"/>
    <col min="16129" max="16129" width="5" style="62" customWidth="1"/>
    <col min="16130" max="16130" width="28.42578125" style="62" customWidth="1"/>
    <col min="16131" max="16131" width="24.140625" style="62" customWidth="1"/>
    <col min="16132" max="16132" width="13.5703125" style="62" customWidth="1"/>
    <col min="16133" max="16133" width="19.85546875" style="62" customWidth="1"/>
    <col min="16134" max="16134" width="12.42578125" style="62" customWidth="1"/>
    <col min="16135" max="16135" width="18.5703125" style="62" customWidth="1"/>
    <col min="16136" max="16136" width="12.5703125" style="62" customWidth="1"/>
    <col min="16137" max="16137" width="23" style="62" customWidth="1"/>
    <col min="16138" max="16138" width="12.85546875" style="62" customWidth="1"/>
    <col min="16139" max="16139" width="16.85546875" style="62" customWidth="1"/>
    <col min="16140" max="16140" width="12.5703125" style="62" customWidth="1"/>
    <col min="16141" max="16141" width="18.85546875" style="62" customWidth="1"/>
    <col min="16142" max="16142" width="13.42578125" style="62" customWidth="1"/>
    <col min="16143" max="16143" width="15.42578125" style="62" customWidth="1"/>
    <col min="16144" max="16144" width="13.140625" style="62" customWidth="1"/>
    <col min="16145" max="16145" width="16.42578125" style="62" customWidth="1"/>
    <col min="16146" max="16146" width="11.85546875" style="62" customWidth="1"/>
    <col min="16147" max="16161" width="8.85546875" style="62" customWidth="1"/>
    <col min="16162" max="16384" width="14.42578125" style="62"/>
  </cols>
  <sheetData>
    <row r="1" spans="1:45" ht="19.5" customHeight="1">
      <c r="B1" s="169"/>
      <c r="C1" s="66"/>
      <c r="D1" s="66"/>
    </row>
    <row r="2" spans="1:45" ht="36" customHeight="1">
      <c r="B2" s="195" t="s">
        <v>69</v>
      </c>
      <c r="C2" s="196"/>
    </row>
    <row r="3" spans="1:45" ht="55.5" customHeight="1">
      <c r="A3" s="66"/>
      <c r="B3" s="185" t="s">
        <v>70</v>
      </c>
      <c r="D3" s="79"/>
      <c r="F3" s="170" t="s">
        <v>71</v>
      </c>
      <c r="G3" s="171"/>
      <c r="H3" s="171"/>
      <c r="I3" s="171"/>
      <c r="J3" s="171"/>
    </row>
    <row r="4" spans="1:45" ht="24" customHeight="1">
      <c r="A4" s="66"/>
      <c r="B4" s="62" t="s">
        <v>72</v>
      </c>
      <c r="D4" s="79"/>
      <c r="F4" s="170" t="s">
        <v>73</v>
      </c>
      <c r="G4" s="171"/>
      <c r="H4" s="171"/>
      <c r="I4" s="171"/>
      <c r="J4" s="171"/>
    </row>
    <row r="5" spans="1:45" ht="15" customHeight="1">
      <c r="C5" s="66"/>
      <c r="D5" s="66"/>
    </row>
    <row r="6" spans="1:45" s="69" customFormat="1" ht="28.5" customHeight="1">
      <c r="B6" s="137" t="s">
        <v>74</v>
      </c>
      <c r="C6" s="197" t="s">
        <v>75</v>
      </c>
      <c r="D6" s="198"/>
      <c r="E6" s="197" t="s">
        <v>76</v>
      </c>
      <c r="F6" s="198"/>
      <c r="G6" s="192" t="s">
        <v>77</v>
      </c>
      <c r="H6" s="193"/>
      <c r="I6" s="193"/>
      <c r="J6" s="193"/>
      <c r="K6" s="193"/>
      <c r="L6" s="193"/>
      <c r="M6" s="193"/>
      <c r="N6" s="193"/>
      <c r="O6" s="193"/>
      <c r="P6" s="193"/>
      <c r="Q6" s="193"/>
      <c r="R6" s="193"/>
      <c r="S6" s="151"/>
      <c r="T6" s="15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  <c r="AJ6" s="62"/>
      <c r="AK6" s="62"/>
      <c r="AL6" s="62"/>
      <c r="AM6" s="62"/>
      <c r="AN6" s="62"/>
      <c r="AO6" s="62"/>
      <c r="AP6" s="62"/>
      <c r="AQ6" s="62"/>
      <c r="AR6" s="62"/>
      <c r="AS6" s="62"/>
    </row>
    <row r="7" spans="1:45" s="77" customFormat="1" ht="28.5" customHeight="1">
      <c r="A7" s="72"/>
      <c r="B7" s="148"/>
      <c r="C7" s="203" t="s">
        <v>78</v>
      </c>
      <c r="D7" s="204"/>
      <c r="E7" s="203" t="s">
        <v>79</v>
      </c>
      <c r="F7" s="205"/>
      <c r="G7" s="194" t="s">
        <v>32</v>
      </c>
      <c r="H7" s="194" t="s">
        <v>33</v>
      </c>
      <c r="I7" s="194" t="s">
        <v>80</v>
      </c>
      <c r="J7" s="194" t="s">
        <v>35</v>
      </c>
      <c r="K7" s="194" t="s">
        <v>36</v>
      </c>
      <c r="L7" s="194" t="s">
        <v>37</v>
      </c>
      <c r="M7" s="194" t="s">
        <v>38</v>
      </c>
      <c r="N7" s="194" t="s">
        <v>39</v>
      </c>
      <c r="O7" s="194" t="s">
        <v>40</v>
      </c>
      <c r="P7" s="194" t="s">
        <v>41</v>
      </c>
      <c r="Q7" s="194" t="s">
        <v>42</v>
      </c>
      <c r="R7" s="194" t="s">
        <v>43</v>
      </c>
      <c r="S7" s="191" t="s">
        <v>81</v>
      </c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2"/>
      <c r="AH7" s="62"/>
      <c r="AI7" s="62"/>
      <c r="AJ7" s="62"/>
      <c r="AK7" s="62"/>
      <c r="AL7" s="62"/>
      <c r="AM7" s="62"/>
      <c r="AN7" s="62"/>
      <c r="AO7" s="62"/>
      <c r="AP7" s="62"/>
      <c r="AQ7" s="62"/>
      <c r="AR7" s="62"/>
    </row>
    <row r="8" spans="1:45" s="77" customFormat="1" ht="18.75" customHeight="1">
      <c r="B8" s="78" t="s">
        <v>82</v>
      </c>
      <c r="C8" s="203" t="s">
        <v>83</v>
      </c>
      <c r="D8" s="204"/>
      <c r="E8" s="203" t="s">
        <v>84</v>
      </c>
      <c r="F8" s="205"/>
      <c r="G8" s="194"/>
      <c r="H8" s="194"/>
      <c r="I8" s="194"/>
      <c r="J8" s="194"/>
      <c r="K8" s="194"/>
      <c r="L8" s="194"/>
      <c r="M8" s="194"/>
      <c r="N8" s="194"/>
      <c r="O8" s="194"/>
      <c r="P8" s="194"/>
      <c r="Q8" s="194"/>
      <c r="R8" s="194"/>
      <c r="S8" s="191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62"/>
      <c r="AL8" s="62"/>
      <c r="AM8" s="62"/>
      <c r="AN8" s="62"/>
      <c r="AO8" s="62"/>
      <c r="AP8" s="62"/>
      <c r="AQ8" s="62"/>
      <c r="AR8" s="62"/>
    </row>
    <row r="9" spans="1:45" ht="14.25" customHeight="1">
      <c r="B9" s="149" t="s">
        <v>85</v>
      </c>
      <c r="C9" s="199"/>
      <c r="D9" s="200"/>
      <c r="E9" s="201"/>
      <c r="F9" s="202"/>
      <c r="G9" s="172"/>
      <c r="H9" s="172"/>
      <c r="I9" s="172"/>
      <c r="J9" s="172"/>
      <c r="K9" s="172"/>
      <c r="L9" s="172"/>
      <c r="M9" s="172"/>
      <c r="N9" s="172"/>
      <c r="O9" s="172"/>
      <c r="P9" s="172"/>
      <c r="Q9" s="172"/>
      <c r="S9" s="173">
        <f>SUM(G9:R9)</f>
        <v>0</v>
      </c>
    </row>
    <row r="10" spans="1:45" ht="14.25" customHeight="1">
      <c r="A10" s="79"/>
      <c r="B10" s="150" t="s">
        <v>86</v>
      </c>
      <c r="C10" s="206"/>
      <c r="D10" s="207"/>
      <c r="E10" s="201"/>
      <c r="F10" s="202"/>
      <c r="G10" s="172"/>
      <c r="H10" s="172"/>
      <c r="I10" s="172"/>
      <c r="J10" s="172"/>
      <c r="K10" s="172"/>
      <c r="L10" s="172"/>
      <c r="M10" s="172"/>
      <c r="N10" s="172"/>
      <c r="O10" s="172"/>
      <c r="P10" s="172"/>
      <c r="Q10" s="172"/>
      <c r="R10" s="172"/>
      <c r="S10" s="173">
        <f>SUM(G10:R10)</f>
        <v>0</v>
      </c>
    </row>
    <row r="11" spans="1:45" ht="15.6" customHeight="1">
      <c r="B11" s="150" t="s">
        <v>87</v>
      </c>
      <c r="C11" s="206"/>
      <c r="D11" s="207"/>
      <c r="E11" s="201"/>
      <c r="F11" s="202"/>
      <c r="G11" s="172"/>
      <c r="H11" s="172"/>
      <c r="I11" s="172"/>
      <c r="J11" s="172"/>
      <c r="K11" s="172"/>
      <c r="L11" s="172"/>
      <c r="M11" s="172"/>
      <c r="N11" s="172"/>
      <c r="O11" s="172"/>
      <c r="P11" s="172"/>
      <c r="Q11" s="172"/>
      <c r="R11" s="172"/>
      <c r="S11" s="173">
        <f>SUM(G11:R11)</f>
        <v>0</v>
      </c>
    </row>
    <row r="12" spans="1:45" ht="37.35" customHeight="1">
      <c r="B12" s="150" t="s">
        <v>88</v>
      </c>
      <c r="C12" s="206"/>
      <c r="D12" s="207"/>
      <c r="E12" s="201"/>
      <c r="F12" s="202"/>
      <c r="G12" s="172"/>
      <c r="H12" s="172"/>
      <c r="I12" s="172"/>
      <c r="J12" s="172"/>
      <c r="K12" s="172"/>
      <c r="L12" s="172"/>
      <c r="M12" s="172"/>
      <c r="N12" s="172"/>
      <c r="O12" s="172"/>
      <c r="P12" s="172"/>
      <c r="Q12" s="172"/>
      <c r="R12" s="172"/>
      <c r="S12" s="173">
        <f>SUM(G12:R12)</f>
        <v>0</v>
      </c>
    </row>
    <row r="13" spans="1:45" ht="14.25" customHeight="1">
      <c r="B13" s="150" t="s">
        <v>89</v>
      </c>
      <c r="C13" s="206"/>
      <c r="D13" s="207"/>
      <c r="E13" s="201"/>
      <c r="F13" s="202"/>
      <c r="G13" s="172"/>
      <c r="H13" s="172"/>
      <c r="I13" s="172"/>
      <c r="J13" s="172"/>
      <c r="K13" s="172"/>
      <c r="L13" s="172"/>
      <c r="M13" s="172"/>
      <c r="N13" s="172"/>
      <c r="O13" s="172"/>
      <c r="P13" s="172"/>
      <c r="Q13" s="172"/>
      <c r="R13" s="172"/>
      <c r="S13" s="173">
        <f t="shared" ref="S13:S16" si="0">SUM(G13:R13)</f>
        <v>0</v>
      </c>
    </row>
    <row r="14" spans="1:45" ht="14.25" customHeight="1">
      <c r="B14" s="150" t="s">
        <v>90</v>
      </c>
      <c r="C14" s="206"/>
      <c r="D14" s="207"/>
      <c r="E14" s="201"/>
      <c r="F14" s="202"/>
      <c r="G14" s="172"/>
      <c r="H14" s="172"/>
      <c r="I14" s="172"/>
      <c r="J14" s="172"/>
      <c r="K14" s="172"/>
      <c r="L14" s="172"/>
      <c r="M14" s="172"/>
      <c r="N14" s="172"/>
      <c r="O14" s="172"/>
      <c r="P14" s="172"/>
      <c r="Q14" s="172"/>
      <c r="R14" s="172"/>
      <c r="S14" s="173">
        <f t="shared" si="0"/>
        <v>0</v>
      </c>
    </row>
    <row r="15" spans="1:45" ht="14.25" customHeight="1">
      <c r="B15" s="165" t="s">
        <v>91</v>
      </c>
      <c r="C15" s="206"/>
      <c r="D15" s="207"/>
      <c r="E15" s="208"/>
      <c r="F15" s="209"/>
      <c r="G15" s="172"/>
      <c r="H15" s="172"/>
      <c r="I15" s="172"/>
      <c r="J15" s="172"/>
      <c r="K15" s="172"/>
      <c r="L15" s="172"/>
      <c r="M15" s="172"/>
      <c r="N15" s="172"/>
      <c r="O15" s="172"/>
      <c r="P15" s="172"/>
      <c r="Q15" s="172"/>
      <c r="R15" s="172"/>
      <c r="S15" s="173">
        <f t="shared" si="0"/>
        <v>0</v>
      </c>
    </row>
    <row r="16" spans="1:45" ht="14.25" customHeight="1">
      <c r="B16" s="168" t="s">
        <v>92</v>
      </c>
      <c r="C16" s="210"/>
      <c r="D16" s="210"/>
      <c r="E16" s="211"/>
      <c r="F16" s="211"/>
      <c r="G16" s="172"/>
      <c r="H16" s="172"/>
      <c r="I16" s="172"/>
      <c r="J16" s="172"/>
      <c r="K16" s="172"/>
      <c r="L16" s="172"/>
      <c r="M16" s="172"/>
      <c r="N16" s="172"/>
      <c r="O16" s="172"/>
      <c r="P16" s="172"/>
      <c r="Q16" s="172"/>
      <c r="R16" s="172"/>
      <c r="S16" s="173">
        <f t="shared" si="0"/>
        <v>0</v>
      </c>
    </row>
    <row r="17" spans="2:45" ht="35.450000000000003" customHeight="1">
      <c r="B17" s="167"/>
      <c r="C17" s="216"/>
      <c r="D17" s="216"/>
      <c r="E17" s="215" t="s">
        <v>93</v>
      </c>
      <c r="F17" s="215"/>
      <c r="G17" s="174"/>
      <c r="H17" s="174"/>
      <c r="I17" s="174"/>
      <c r="J17" s="174"/>
      <c r="K17" s="174"/>
      <c r="L17" s="174"/>
      <c r="M17" s="174"/>
      <c r="N17" s="174"/>
      <c r="O17" s="174"/>
      <c r="P17" s="174"/>
      <c r="S17" s="175" t="s">
        <v>94</v>
      </c>
    </row>
    <row r="18" spans="2:45" s="80" customFormat="1" ht="21.6" customHeight="1">
      <c r="B18" s="166"/>
      <c r="C18" s="212"/>
      <c r="D18" s="212"/>
      <c r="E18" s="213">
        <f>SUM(E8:F16)</f>
        <v>0</v>
      </c>
      <c r="F18" s="214"/>
      <c r="G18" s="176"/>
      <c r="H18" s="176"/>
      <c r="I18" s="176"/>
      <c r="J18" s="176"/>
      <c r="K18" s="176"/>
      <c r="L18" s="176"/>
      <c r="M18" s="176"/>
      <c r="N18" s="176"/>
      <c r="O18" s="176"/>
      <c r="P18" s="176"/>
      <c r="R18" s="62"/>
      <c r="S18" s="175">
        <f>SUM(S9:S16)</f>
        <v>0</v>
      </c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62"/>
      <c r="AG18" s="62"/>
      <c r="AH18" s="62"/>
      <c r="AI18" s="62"/>
      <c r="AJ18" s="62"/>
      <c r="AK18" s="62"/>
      <c r="AL18" s="62"/>
      <c r="AM18" s="62"/>
      <c r="AN18" s="62"/>
    </row>
    <row r="19" spans="2:45" ht="14.25" customHeight="1">
      <c r="B19" s="177"/>
      <c r="C19" s="177"/>
      <c r="D19" s="177"/>
    </row>
    <row r="20" spans="2:45" s="69" customFormat="1" ht="14.25" hidden="1" customHeight="1">
      <c r="B20" s="137" t="s">
        <v>74</v>
      </c>
      <c r="C20" s="70" t="s">
        <v>95</v>
      </c>
      <c r="D20" s="70" t="s">
        <v>96</v>
      </c>
      <c r="E20" s="70" t="s">
        <v>76</v>
      </c>
      <c r="F20" s="70" t="s">
        <v>96</v>
      </c>
      <c r="G20" s="62" t="s">
        <v>76</v>
      </c>
      <c r="H20" s="62" t="s">
        <v>96</v>
      </c>
      <c r="I20" s="62" t="s">
        <v>76</v>
      </c>
      <c r="J20" s="62" t="s">
        <v>96</v>
      </c>
      <c r="K20" s="62" t="s">
        <v>76</v>
      </c>
      <c r="L20" s="62" t="s">
        <v>96</v>
      </c>
      <c r="M20" s="62" t="s">
        <v>76</v>
      </c>
      <c r="N20" s="62" t="s">
        <v>96</v>
      </c>
      <c r="O20" s="62" t="s">
        <v>76</v>
      </c>
      <c r="P20" s="62" t="s">
        <v>96</v>
      </c>
      <c r="Q20" s="62" t="s">
        <v>76</v>
      </c>
      <c r="R20" s="62" t="s">
        <v>96</v>
      </c>
      <c r="S20" s="62"/>
      <c r="T20" s="62"/>
      <c r="U20" s="62"/>
      <c r="V20" s="62"/>
      <c r="W20" s="62"/>
      <c r="X20" s="62"/>
      <c r="Y20" s="62"/>
      <c r="Z20" s="62"/>
      <c r="AA20" s="62"/>
      <c r="AB20" s="62"/>
      <c r="AC20" s="62"/>
      <c r="AD20" s="62"/>
      <c r="AE20" s="62"/>
      <c r="AF20" s="62"/>
      <c r="AG20" s="62"/>
      <c r="AH20" s="62"/>
      <c r="AI20" s="62"/>
      <c r="AJ20" s="62"/>
      <c r="AK20" s="62"/>
      <c r="AL20" s="62"/>
      <c r="AM20" s="62"/>
      <c r="AN20" s="62"/>
      <c r="AO20" s="62"/>
      <c r="AP20" s="62"/>
      <c r="AQ20" s="62"/>
      <c r="AR20" s="62"/>
      <c r="AS20" s="62"/>
    </row>
    <row r="21" spans="2:45" s="77" customFormat="1" ht="64.7" hidden="1" customHeight="1">
      <c r="B21" s="138">
        <v>2022</v>
      </c>
      <c r="C21" s="78" t="s">
        <v>97</v>
      </c>
      <c r="D21" s="78" t="s">
        <v>98</v>
      </c>
      <c r="E21" s="78" t="s">
        <v>86</v>
      </c>
      <c r="F21" s="78" t="s">
        <v>98</v>
      </c>
      <c r="G21" s="62" t="s">
        <v>99</v>
      </c>
      <c r="H21" s="62" t="s">
        <v>98</v>
      </c>
      <c r="I21" s="62" t="s">
        <v>88</v>
      </c>
      <c r="J21" s="62" t="s">
        <v>98</v>
      </c>
      <c r="K21" s="62" t="s">
        <v>89</v>
      </c>
      <c r="L21" s="62" t="s">
        <v>98</v>
      </c>
      <c r="M21" s="62" t="s">
        <v>90</v>
      </c>
      <c r="N21" s="62" t="s">
        <v>98</v>
      </c>
      <c r="O21" s="62" t="s">
        <v>91</v>
      </c>
      <c r="P21" s="62" t="s">
        <v>98</v>
      </c>
      <c r="Q21" s="62" t="s">
        <v>100</v>
      </c>
      <c r="R21" s="62" t="s">
        <v>98</v>
      </c>
      <c r="S21" s="62"/>
      <c r="T21" s="62"/>
      <c r="U21" s="62"/>
      <c r="V21" s="62"/>
      <c r="W21" s="62"/>
      <c r="X21" s="62"/>
      <c r="Y21" s="62"/>
      <c r="Z21" s="62"/>
      <c r="AA21" s="62"/>
      <c r="AB21" s="62"/>
      <c r="AC21" s="62"/>
      <c r="AD21" s="62"/>
      <c r="AE21" s="62"/>
      <c r="AF21" s="62"/>
      <c r="AG21" s="62"/>
      <c r="AH21" s="62"/>
      <c r="AI21" s="62"/>
      <c r="AJ21" s="62"/>
      <c r="AK21" s="62"/>
      <c r="AL21" s="62"/>
      <c r="AM21" s="62"/>
      <c r="AN21" s="62"/>
      <c r="AO21" s="62"/>
      <c r="AP21" s="62"/>
      <c r="AQ21" s="62"/>
      <c r="AR21" s="62"/>
      <c r="AS21" s="62"/>
    </row>
    <row r="22" spans="2:45" s="77" customFormat="1" ht="14.25" hidden="1" customHeight="1">
      <c r="B22" s="139" t="s">
        <v>101</v>
      </c>
      <c r="C22" s="78" t="s">
        <v>102</v>
      </c>
      <c r="D22" s="78" t="s">
        <v>84</v>
      </c>
      <c r="E22" s="78" t="s">
        <v>103</v>
      </c>
      <c r="F22" s="78" t="s">
        <v>84</v>
      </c>
      <c r="G22" s="62" t="s">
        <v>102</v>
      </c>
      <c r="H22" s="62" t="s">
        <v>84</v>
      </c>
      <c r="I22" s="62" t="s">
        <v>104</v>
      </c>
      <c r="J22" s="62" t="s">
        <v>84</v>
      </c>
      <c r="K22" s="62" t="s">
        <v>102</v>
      </c>
      <c r="L22" s="62" t="s">
        <v>84</v>
      </c>
      <c r="M22" s="62" t="s">
        <v>102</v>
      </c>
      <c r="N22" s="62" t="s">
        <v>84</v>
      </c>
      <c r="O22" s="62" t="s">
        <v>102</v>
      </c>
      <c r="P22" s="62" t="s">
        <v>84</v>
      </c>
      <c r="Q22" s="62" t="s">
        <v>102</v>
      </c>
      <c r="R22" s="62" t="s">
        <v>84</v>
      </c>
      <c r="S22" s="62"/>
      <c r="T22" s="62"/>
      <c r="U22" s="62"/>
      <c r="V22" s="62"/>
      <c r="W22" s="62"/>
      <c r="X22" s="62"/>
      <c r="Y22" s="62"/>
      <c r="Z22" s="62"/>
      <c r="AA22" s="62"/>
      <c r="AB22" s="62"/>
      <c r="AC22" s="62"/>
      <c r="AD22" s="62"/>
      <c r="AE22" s="62"/>
      <c r="AF22" s="62"/>
      <c r="AG22" s="62"/>
      <c r="AH22" s="62"/>
      <c r="AI22" s="62"/>
      <c r="AJ22" s="62"/>
      <c r="AK22" s="62"/>
      <c r="AL22" s="62"/>
      <c r="AM22" s="62"/>
      <c r="AN22" s="62"/>
      <c r="AO22" s="62"/>
      <c r="AP22" s="62"/>
      <c r="AQ22" s="62"/>
      <c r="AR22" s="62"/>
      <c r="AS22" s="62"/>
    </row>
    <row r="23" spans="2:45" ht="14.25" hidden="1" customHeight="1">
      <c r="B23" s="140" t="s">
        <v>105</v>
      </c>
      <c r="C23" s="219"/>
      <c r="D23" s="220"/>
      <c r="E23" s="219"/>
      <c r="F23" s="220"/>
    </row>
    <row r="24" spans="2:45" ht="14.25" hidden="1" customHeight="1">
      <c r="B24" s="141" t="s">
        <v>85</v>
      </c>
      <c r="C24" s="83"/>
      <c r="D24" s="84" t="e">
        <f>(C24-C9)/C9</f>
        <v>#DIV/0!</v>
      </c>
      <c r="E24" s="83"/>
      <c r="F24" s="84" t="e">
        <f>(E24-E9)/E9</f>
        <v>#DIV/0!</v>
      </c>
      <c r="H24" s="62" t="e">
        <f>(G24-#REF!)/#REF!</f>
        <v>#REF!</v>
      </c>
      <c r="J24" s="62" t="e">
        <f>(I24-G9)/G9</f>
        <v>#DIV/0!</v>
      </c>
      <c r="L24" s="62" t="e">
        <f>(K24-I9)/I9</f>
        <v>#DIV/0!</v>
      </c>
      <c r="N24" s="62" t="e">
        <f>(M24-K9)/K9</f>
        <v>#DIV/0!</v>
      </c>
      <c r="P24" s="62" t="e">
        <f>(O24-M9)/M9</f>
        <v>#DIV/0!</v>
      </c>
      <c r="R24" s="62" t="e">
        <f>(Q24-O9)/O9</f>
        <v>#DIV/0!</v>
      </c>
    </row>
    <row r="25" spans="2:45" ht="14.25" hidden="1" customHeight="1">
      <c r="B25" s="142" t="s">
        <v>86</v>
      </c>
      <c r="C25" s="85"/>
      <c r="D25" s="84" t="e">
        <f>(C25-C10)/C10</f>
        <v>#DIV/0!</v>
      </c>
      <c r="E25" s="85"/>
      <c r="F25" s="84" t="e">
        <f>(E25-E10)/E10</f>
        <v>#DIV/0!</v>
      </c>
      <c r="H25" s="62" t="e">
        <f>(G25-#REF!)/#REF!</f>
        <v>#REF!</v>
      </c>
      <c r="J25" s="62" t="e">
        <f>(I25-G10)/G10</f>
        <v>#DIV/0!</v>
      </c>
      <c r="L25" s="62" t="e">
        <f>(K25-I10)/I10</f>
        <v>#DIV/0!</v>
      </c>
      <c r="N25" s="62" t="e">
        <f>(M25-K10)/K10</f>
        <v>#DIV/0!</v>
      </c>
      <c r="P25" s="62" t="e">
        <f>(O25-M10)/M10</f>
        <v>#DIV/0!</v>
      </c>
      <c r="R25" s="62" t="e">
        <f>(Q25-O10)/O10</f>
        <v>#DIV/0!</v>
      </c>
    </row>
    <row r="26" spans="2:45" ht="14.25" hidden="1" customHeight="1">
      <c r="B26" s="142" t="s">
        <v>87</v>
      </c>
      <c r="C26" s="85"/>
      <c r="D26" s="84" t="e">
        <f>(C26-C11)/C11</f>
        <v>#DIV/0!</v>
      </c>
      <c r="E26" s="85"/>
      <c r="F26" s="84" t="e">
        <f>(E26-E11)/E11</f>
        <v>#DIV/0!</v>
      </c>
      <c r="H26" s="62" t="e">
        <f>(G26-#REF!)/#REF!</f>
        <v>#REF!</v>
      </c>
      <c r="J26" s="62" t="e">
        <f>(I26-G11)/G11</f>
        <v>#DIV/0!</v>
      </c>
      <c r="L26" s="62" t="e">
        <f>(K26-I11)/I11</f>
        <v>#DIV/0!</v>
      </c>
      <c r="N26" s="62" t="e">
        <f>(M26-K11)/K11</f>
        <v>#DIV/0!</v>
      </c>
      <c r="P26" s="62" t="e">
        <f>(O26-M11)/M11</f>
        <v>#DIV/0!</v>
      </c>
      <c r="R26" s="62" t="e">
        <f>(Q26-O11)/O11</f>
        <v>#DIV/0!</v>
      </c>
    </row>
    <row r="27" spans="2:45" ht="14.25" hidden="1" customHeight="1">
      <c r="B27" s="142" t="s">
        <v>88</v>
      </c>
      <c r="C27" s="85"/>
      <c r="D27" s="84" t="e">
        <f>(C27-C12)/C12</f>
        <v>#DIV/0!</v>
      </c>
      <c r="E27" s="85"/>
      <c r="F27" s="84" t="e">
        <f>(E27-E12)/E12</f>
        <v>#DIV/0!</v>
      </c>
      <c r="H27" s="62" t="e">
        <f>(G27-#REF!)/#REF!</f>
        <v>#REF!</v>
      </c>
      <c r="J27" s="62" t="e">
        <f>(I27-G12)/G12</f>
        <v>#DIV/0!</v>
      </c>
      <c r="L27" s="62" t="e">
        <f>(K27-I12)/I12</f>
        <v>#DIV/0!</v>
      </c>
      <c r="N27" s="62" t="e">
        <f>(M27-K12)/K12</f>
        <v>#DIV/0!</v>
      </c>
      <c r="P27" s="62" t="e">
        <f>(O27-M12)/M12</f>
        <v>#DIV/0!</v>
      </c>
      <c r="R27" s="62" t="e">
        <f>(Q27-O12)/O12</f>
        <v>#DIV/0!</v>
      </c>
    </row>
    <row r="28" spans="2:45" ht="14.25" hidden="1" customHeight="1">
      <c r="B28" s="142" t="s">
        <v>89</v>
      </c>
      <c r="C28" s="85"/>
      <c r="D28" s="84" t="e">
        <f>(C28-C13)/C13</f>
        <v>#DIV/0!</v>
      </c>
      <c r="E28" s="85"/>
      <c r="F28" s="84" t="e">
        <f>(E28-E13)/E13</f>
        <v>#DIV/0!</v>
      </c>
      <c r="H28" s="62" t="e">
        <f>(G28-#REF!)/#REF!</f>
        <v>#REF!</v>
      </c>
      <c r="J28" s="62" t="e">
        <f>(I28-G13)/G13</f>
        <v>#DIV/0!</v>
      </c>
      <c r="L28" s="62" t="e">
        <f>(K28-I13)/I13</f>
        <v>#DIV/0!</v>
      </c>
      <c r="N28" s="62" t="e">
        <f>(M28-K13)/K13</f>
        <v>#DIV/0!</v>
      </c>
      <c r="P28" s="62" t="e">
        <f>(O28-M13)/M13</f>
        <v>#DIV/0!</v>
      </c>
      <c r="R28" s="62" t="e">
        <f>(Q28-O13)/O13</f>
        <v>#DIV/0!</v>
      </c>
    </row>
    <row r="29" spans="2:45" ht="14.25" hidden="1" customHeight="1">
      <c r="B29" s="142" t="s">
        <v>90</v>
      </c>
      <c r="C29" s="85"/>
      <c r="D29" s="84" t="e">
        <f>(C29-C14)/C14</f>
        <v>#DIV/0!</v>
      </c>
      <c r="E29" s="85"/>
      <c r="F29" s="84" t="e">
        <f>(E29-E14)/E14</f>
        <v>#DIV/0!</v>
      </c>
      <c r="H29" s="62" t="e">
        <f>(G29-#REF!)/#REF!</f>
        <v>#REF!</v>
      </c>
      <c r="J29" s="62" t="e">
        <f>(I29-G14)/G14</f>
        <v>#DIV/0!</v>
      </c>
      <c r="L29" s="62" t="e">
        <f>(K29-I14)/I14</f>
        <v>#DIV/0!</v>
      </c>
      <c r="N29" s="62" t="e">
        <f>(M29-K14)/K14</f>
        <v>#DIV/0!</v>
      </c>
      <c r="P29" s="62" t="e">
        <f>(O29-M14)/M14</f>
        <v>#DIV/0!</v>
      </c>
      <c r="R29" s="62" t="e">
        <f>(Q29-O14)/O14</f>
        <v>#DIV/0!</v>
      </c>
    </row>
    <row r="30" spans="2:45" ht="14.25" hidden="1" customHeight="1">
      <c r="B30" s="142" t="s">
        <v>91</v>
      </c>
      <c r="C30" s="85"/>
      <c r="D30" s="84" t="e">
        <f>(C30-C15)/C15</f>
        <v>#DIV/0!</v>
      </c>
      <c r="E30" s="85"/>
      <c r="F30" s="84" t="e">
        <f>(E30-E15)/E15</f>
        <v>#DIV/0!</v>
      </c>
      <c r="H30" s="62" t="e">
        <f>(G30-#REF!)/#REF!</f>
        <v>#REF!</v>
      </c>
      <c r="J30" s="62" t="e">
        <f>(I30-G15)/G15</f>
        <v>#DIV/0!</v>
      </c>
      <c r="L30" s="62" t="e">
        <f>(K30-I15)/I15</f>
        <v>#DIV/0!</v>
      </c>
      <c r="N30" s="62" t="e">
        <f>(M30-K15)/K15</f>
        <v>#DIV/0!</v>
      </c>
      <c r="P30" s="62" t="e">
        <f>(O30-M15)/M15</f>
        <v>#DIV/0!</v>
      </c>
      <c r="R30" s="62" t="e">
        <f>(Q30-O15)/O15</f>
        <v>#DIV/0!</v>
      </c>
    </row>
    <row r="31" spans="2:45" ht="14.25" hidden="1" customHeight="1" thickBot="1">
      <c r="B31" s="142" t="s">
        <v>92</v>
      </c>
      <c r="C31" s="85"/>
      <c r="D31" s="84" t="e">
        <f t="shared" ref="D31" si="1">(C31-C16)/C16</f>
        <v>#DIV/0!</v>
      </c>
      <c r="E31" s="85"/>
      <c r="F31" s="84" t="e">
        <f t="shared" ref="F31" si="2">(E31-E16)/E16</f>
        <v>#DIV/0!</v>
      </c>
      <c r="H31" s="62" t="e">
        <f>(G31-#REF!)/#REF!</f>
        <v>#REF!</v>
      </c>
      <c r="J31" s="62" t="e">
        <f t="shared" ref="J31" si="3">(I31-G16)/G16</f>
        <v>#DIV/0!</v>
      </c>
      <c r="L31" s="62" t="e">
        <f t="shared" ref="L31" si="4">(K31-I16)/I16</f>
        <v>#DIV/0!</v>
      </c>
      <c r="N31" s="62" t="e">
        <f t="shared" ref="N31" si="5">(M31-K16)/K16</f>
        <v>#DIV/0!</v>
      </c>
      <c r="P31" s="62" t="e">
        <f t="shared" ref="P31" si="6">(O31-M16)/M16</f>
        <v>#DIV/0!</v>
      </c>
      <c r="R31" s="62" t="e">
        <f t="shared" ref="R31" si="7">(Q31-O16)/O16</f>
        <v>#DIV/0!</v>
      </c>
    </row>
    <row r="32" spans="2:45" s="80" customFormat="1" ht="14.25" hidden="1" customHeight="1" thickBot="1">
      <c r="B32" s="143" t="s">
        <v>94</v>
      </c>
      <c r="C32" s="86">
        <f t="shared" ref="C32:R32" si="8">SUM(C24:C31)</f>
        <v>0</v>
      </c>
      <c r="D32" s="87" t="e">
        <f t="shared" si="8"/>
        <v>#DIV/0!</v>
      </c>
      <c r="E32" s="86">
        <f t="shared" si="8"/>
        <v>0</v>
      </c>
      <c r="F32" s="87" t="e">
        <f t="shared" si="8"/>
        <v>#DIV/0!</v>
      </c>
      <c r="G32" s="62">
        <f t="shared" si="8"/>
        <v>0</v>
      </c>
      <c r="H32" s="62" t="e">
        <f t="shared" si="8"/>
        <v>#REF!</v>
      </c>
      <c r="I32" s="62">
        <f t="shared" si="8"/>
        <v>0</v>
      </c>
      <c r="J32" s="62" t="e">
        <f t="shared" si="8"/>
        <v>#DIV/0!</v>
      </c>
      <c r="K32" s="62">
        <f t="shared" si="8"/>
        <v>0</v>
      </c>
      <c r="L32" s="62" t="e">
        <f t="shared" si="8"/>
        <v>#DIV/0!</v>
      </c>
      <c r="M32" s="62">
        <f t="shared" si="8"/>
        <v>0</v>
      </c>
      <c r="N32" s="62" t="e">
        <f t="shared" si="8"/>
        <v>#DIV/0!</v>
      </c>
      <c r="O32" s="62">
        <f t="shared" si="8"/>
        <v>0</v>
      </c>
      <c r="P32" s="62" t="e">
        <f t="shared" si="8"/>
        <v>#DIV/0!</v>
      </c>
      <c r="Q32" s="62">
        <f t="shared" si="8"/>
        <v>0</v>
      </c>
      <c r="R32" s="62" t="e">
        <f t="shared" si="8"/>
        <v>#DIV/0!</v>
      </c>
      <c r="S32" s="62"/>
      <c r="T32" s="62"/>
      <c r="U32" s="62"/>
      <c r="V32" s="62"/>
      <c r="W32" s="62"/>
      <c r="X32" s="62"/>
      <c r="Y32" s="62"/>
      <c r="Z32" s="62"/>
      <c r="AA32" s="62"/>
      <c r="AB32" s="62"/>
      <c r="AC32" s="62"/>
      <c r="AD32" s="62"/>
      <c r="AE32" s="62"/>
      <c r="AF32" s="62"/>
      <c r="AG32" s="62"/>
      <c r="AH32" s="62"/>
      <c r="AI32" s="62"/>
      <c r="AJ32" s="62"/>
      <c r="AK32" s="62"/>
      <c r="AL32" s="62"/>
      <c r="AM32" s="62"/>
      <c r="AN32" s="62"/>
      <c r="AO32" s="62"/>
      <c r="AP32" s="62"/>
      <c r="AQ32" s="62"/>
      <c r="AR32" s="62"/>
      <c r="AS32" s="62"/>
    </row>
    <row r="33" spans="2:45" ht="14.25" hidden="1" customHeight="1"/>
    <row r="34" spans="2:45" s="69" customFormat="1" ht="14.25" hidden="1" customHeight="1">
      <c r="B34" s="137" t="s">
        <v>74</v>
      </c>
      <c r="C34" s="70" t="s">
        <v>95</v>
      </c>
      <c r="D34" s="70" t="s">
        <v>96</v>
      </c>
      <c r="E34" s="70" t="s">
        <v>76</v>
      </c>
      <c r="F34" s="70" t="s">
        <v>96</v>
      </c>
      <c r="G34" s="62" t="s">
        <v>76</v>
      </c>
      <c r="H34" s="62" t="s">
        <v>96</v>
      </c>
      <c r="I34" s="62" t="s">
        <v>76</v>
      </c>
      <c r="J34" s="62" t="s">
        <v>96</v>
      </c>
      <c r="K34" s="62" t="s">
        <v>76</v>
      </c>
      <c r="L34" s="62" t="s">
        <v>96</v>
      </c>
      <c r="M34" s="62" t="s">
        <v>76</v>
      </c>
      <c r="N34" s="62" t="s">
        <v>96</v>
      </c>
      <c r="O34" s="62" t="s">
        <v>76</v>
      </c>
      <c r="P34" s="62" t="s">
        <v>96</v>
      </c>
      <c r="Q34" s="62" t="s">
        <v>76</v>
      </c>
      <c r="R34" s="62" t="s">
        <v>96</v>
      </c>
      <c r="S34" s="62"/>
      <c r="T34" s="62"/>
      <c r="U34" s="62"/>
      <c r="V34" s="62"/>
      <c r="W34" s="62"/>
      <c r="X34" s="62"/>
      <c r="Y34" s="62"/>
      <c r="Z34" s="62"/>
      <c r="AA34" s="62"/>
      <c r="AB34" s="62"/>
      <c r="AC34" s="62"/>
      <c r="AD34" s="62"/>
      <c r="AE34" s="62"/>
      <c r="AF34" s="62"/>
      <c r="AG34" s="62"/>
      <c r="AH34" s="62"/>
      <c r="AI34" s="62"/>
      <c r="AJ34" s="62"/>
      <c r="AK34" s="62"/>
      <c r="AL34" s="62"/>
      <c r="AM34" s="62"/>
      <c r="AN34" s="62"/>
      <c r="AO34" s="62"/>
      <c r="AP34" s="62"/>
      <c r="AQ34" s="62"/>
      <c r="AR34" s="62"/>
      <c r="AS34" s="62"/>
    </row>
    <row r="35" spans="2:45" s="77" customFormat="1" ht="64.7" hidden="1" customHeight="1">
      <c r="B35" s="138">
        <v>2023</v>
      </c>
      <c r="C35" s="78" t="s">
        <v>97</v>
      </c>
      <c r="D35" s="78" t="s">
        <v>106</v>
      </c>
      <c r="E35" s="78" t="s">
        <v>86</v>
      </c>
      <c r="F35" s="78" t="s">
        <v>106</v>
      </c>
      <c r="G35" s="62" t="s">
        <v>99</v>
      </c>
      <c r="H35" s="62" t="s">
        <v>106</v>
      </c>
      <c r="I35" s="62" t="s">
        <v>88</v>
      </c>
      <c r="J35" s="62" t="s">
        <v>106</v>
      </c>
      <c r="K35" s="62" t="s">
        <v>89</v>
      </c>
      <c r="L35" s="62" t="s">
        <v>106</v>
      </c>
      <c r="M35" s="62" t="s">
        <v>90</v>
      </c>
      <c r="N35" s="62" t="s">
        <v>106</v>
      </c>
      <c r="O35" s="62" t="s">
        <v>91</v>
      </c>
      <c r="P35" s="62" t="s">
        <v>106</v>
      </c>
      <c r="Q35" s="62" t="s">
        <v>100</v>
      </c>
      <c r="R35" s="62" t="s">
        <v>106</v>
      </c>
      <c r="S35" s="62"/>
      <c r="T35" s="62"/>
      <c r="U35" s="62"/>
      <c r="V35" s="62"/>
      <c r="W35" s="62"/>
      <c r="X35" s="62"/>
      <c r="Y35" s="62"/>
      <c r="Z35" s="62"/>
      <c r="AA35" s="62"/>
      <c r="AB35" s="62"/>
      <c r="AC35" s="62"/>
      <c r="AD35" s="62"/>
      <c r="AE35" s="62"/>
      <c r="AF35" s="62"/>
      <c r="AG35" s="62"/>
      <c r="AH35" s="62"/>
      <c r="AI35" s="62"/>
      <c r="AJ35" s="62"/>
      <c r="AK35" s="62"/>
      <c r="AL35" s="62"/>
      <c r="AM35" s="62"/>
      <c r="AN35" s="62"/>
      <c r="AO35" s="62"/>
      <c r="AP35" s="62"/>
      <c r="AQ35" s="62"/>
      <c r="AR35" s="62"/>
      <c r="AS35" s="62"/>
    </row>
    <row r="36" spans="2:45" s="77" customFormat="1" ht="14.25" hidden="1" customHeight="1">
      <c r="B36" s="139" t="s">
        <v>101</v>
      </c>
      <c r="C36" s="78" t="s">
        <v>102</v>
      </c>
      <c r="D36" s="78" t="s">
        <v>84</v>
      </c>
      <c r="E36" s="78" t="s">
        <v>103</v>
      </c>
      <c r="F36" s="78" t="s">
        <v>84</v>
      </c>
      <c r="G36" s="62" t="s">
        <v>102</v>
      </c>
      <c r="H36" s="62" t="s">
        <v>84</v>
      </c>
      <c r="I36" s="62" t="s">
        <v>104</v>
      </c>
      <c r="J36" s="62" t="s">
        <v>84</v>
      </c>
      <c r="K36" s="62" t="s">
        <v>102</v>
      </c>
      <c r="L36" s="62" t="s">
        <v>84</v>
      </c>
      <c r="M36" s="62" t="s">
        <v>102</v>
      </c>
      <c r="N36" s="62" t="s">
        <v>84</v>
      </c>
      <c r="O36" s="62" t="s">
        <v>102</v>
      </c>
      <c r="P36" s="62" t="s">
        <v>84</v>
      </c>
      <c r="Q36" s="62" t="s">
        <v>102</v>
      </c>
      <c r="R36" s="62" t="s">
        <v>84</v>
      </c>
      <c r="S36" s="62"/>
      <c r="T36" s="62"/>
      <c r="U36" s="62"/>
      <c r="V36" s="62"/>
      <c r="W36" s="62"/>
      <c r="X36" s="62"/>
      <c r="Y36" s="62"/>
      <c r="Z36" s="62"/>
      <c r="AA36" s="62"/>
      <c r="AB36" s="62"/>
      <c r="AC36" s="62"/>
      <c r="AD36" s="62"/>
      <c r="AE36" s="62"/>
      <c r="AF36" s="62"/>
      <c r="AG36" s="62"/>
      <c r="AH36" s="62"/>
      <c r="AI36" s="62"/>
      <c r="AJ36" s="62"/>
      <c r="AK36" s="62"/>
      <c r="AL36" s="62"/>
      <c r="AM36" s="62"/>
      <c r="AN36" s="62"/>
      <c r="AO36" s="62"/>
      <c r="AP36" s="62"/>
      <c r="AQ36" s="62"/>
      <c r="AR36" s="62"/>
      <c r="AS36" s="62"/>
    </row>
    <row r="37" spans="2:45" s="80" customFormat="1" ht="14.25" hidden="1" customHeight="1">
      <c r="B37" s="140" t="s">
        <v>105</v>
      </c>
      <c r="C37" s="217"/>
      <c r="D37" s="218"/>
      <c r="E37" s="217"/>
      <c r="F37" s="218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2"/>
      <c r="AN37" s="62"/>
      <c r="AO37" s="62"/>
      <c r="AP37" s="62"/>
      <c r="AQ37" s="62"/>
      <c r="AR37" s="62"/>
      <c r="AS37" s="62"/>
    </row>
    <row r="38" spans="2:45" ht="14.25" hidden="1" customHeight="1">
      <c r="B38" s="141" t="s">
        <v>85</v>
      </c>
      <c r="C38" s="83"/>
      <c r="D38" s="84" t="e">
        <f t="shared" ref="D38:D45" si="9">(C38-C24)/C24</f>
        <v>#DIV/0!</v>
      </c>
      <c r="E38" s="83"/>
      <c r="F38" s="84" t="e">
        <f t="shared" ref="F38:F45" si="10">(E38-E24)/E24</f>
        <v>#DIV/0!</v>
      </c>
      <c r="H38" s="62" t="e">
        <f t="shared" ref="H38:H45" si="11">(G38-G24)/G24</f>
        <v>#DIV/0!</v>
      </c>
      <c r="J38" s="62" t="e">
        <f t="shared" ref="J38:J45" si="12">(I38-I24)/I24</f>
        <v>#DIV/0!</v>
      </c>
      <c r="L38" s="62" t="e">
        <f t="shared" ref="L38:L45" si="13">(K38-K24)/K24</f>
        <v>#DIV/0!</v>
      </c>
      <c r="N38" s="62" t="e">
        <f t="shared" ref="N38:N45" si="14">(M38-M24)/M24</f>
        <v>#DIV/0!</v>
      </c>
      <c r="P38" s="62" t="e">
        <f t="shared" ref="P38:P45" si="15">(O38-O24)/O24</f>
        <v>#DIV/0!</v>
      </c>
      <c r="R38" s="62" t="e">
        <f t="shared" ref="R38:R45" si="16">(Q38-Q24)/Q24</f>
        <v>#DIV/0!</v>
      </c>
    </row>
    <row r="39" spans="2:45" ht="14.25" hidden="1" customHeight="1">
      <c r="B39" s="142" t="s">
        <v>86</v>
      </c>
      <c r="C39" s="85"/>
      <c r="D39" s="84" t="e">
        <f t="shared" si="9"/>
        <v>#DIV/0!</v>
      </c>
      <c r="E39" s="85"/>
      <c r="F39" s="84" t="e">
        <f t="shared" si="10"/>
        <v>#DIV/0!</v>
      </c>
      <c r="H39" s="62" t="e">
        <f t="shared" si="11"/>
        <v>#DIV/0!</v>
      </c>
      <c r="J39" s="62" t="e">
        <f t="shared" si="12"/>
        <v>#DIV/0!</v>
      </c>
      <c r="L39" s="62" t="e">
        <f t="shared" si="13"/>
        <v>#DIV/0!</v>
      </c>
      <c r="N39" s="62" t="e">
        <f t="shared" si="14"/>
        <v>#DIV/0!</v>
      </c>
      <c r="P39" s="62" t="e">
        <f t="shared" si="15"/>
        <v>#DIV/0!</v>
      </c>
      <c r="R39" s="62" t="e">
        <f t="shared" si="16"/>
        <v>#DIV/0!</v>
      </c>
    </row>
    <row r="40" spans="2:45" ht="14.25" hidden="1" customHeight="1">
      <c r="B40" s="142" t="s">
        <v>87</v>
      </c>
      <c r="C40" s="85"/>
      <c r="D40" s="84" t="e">
        <f t="shared" si="9"/>
        <v>#DIV/0!</v>
      </c>
      <c r="E40" s="85"/>
      <c r="F40" s="84" t="e">
        <f t="shared" si="10"/>
        <v>#DIV/0!</v>
      </c>
      <c r="H40" s="62" t="e">
        <f t="shared" si="11"/>
        <v>#DIV/0!</v>
      </c>
      <c r="J40" s="62" t="e">
        <f t="shared" si="12"/>
        <v>#DIV/0!</v>
      </c>
      <c r="L40" s="62" t="e">
        <f t="shared" si="13"/>
        <v>#DIV/0!</v>
      </c>
      <c r="N40" s="62" t="e">
        <f t="shared" si="14"/>
        <v>#DIV/0!</v>
      </c>
      <c r="P40" s="62" t="e">
        <f t="shared" si="15"/>
        <v>#DIV/0!</v>
      </c>
      <c r="R40" s="62" t="e">
        <f t="shared" si="16"/>
        <v>#DIV/0!</v>
      </c>
    </row>
    <row r="41" spans="2:45" ht="14.25" hidden="1" customHeight="1">
      <c r="B41" s="142" t="s">
        <v>88</v>
      </c>
      <c r="C41" s="85"/>
      <c r="D41" s="84" t="e">
        <f t="shared" si="9"/>
        <v>#DIV/0!</v>
      </c>
      <c r="E41" s="85"/>
      <c r="F41" s="84" t="e">
        <f t="shared" si="10"/>
        <v>#DIV/0!</v>
      </c>
      <c r="H41" s="62" t="e">
        <f t="shared" si="11"/>
        <v>#DIV/0!</v>
      </c>
      <c r="J41" s="62" t="e">
        <f t="shared" si="12"/>
        <v>#DIV/0!</v>
      </c>
      <c r="L41" s="62" t="e">
        <f t="shared" si="13"/>
        <v>#DIV/0!</v>
      </c>
      <c r="N41" s="62" t="e">
        <f t="shared" si="14"/>
        <v>#DIV/0!</v>
      </c>
      <c r="P41" s="62" t="e">
        <f t="shared" si="15"/>
        <v>#DIV/0!</v>
      </c>
      <c r="R41" s="62" t="e">
        <f t="shared" si="16"/>
        <v>#DIV/0!</v>
      </c>
    </row>
    <row r="42" spans="2:45" ht="14.25" hidden="1" customHeight="1">
      <c r="B42" s="142" t="s">
        <v>89</v>
      </c>
      <c r="C42" s="85"/>
      <c r="D42" s="84" t="e">
        <f t="shared" si="9"/>
        <v>#DIV/0!</v>
      </c>
      <c r="E42" s="85"/>
      <c r="F42" s="84" t="e">
        <f t="shared" si="10"/>
        <v>#DIV/0!</v>
      </c>
      <c r="H42" s="62" t="e">
        <f t="shared" si="11"/>
        <v>#DIV/0!</v>
      </c>
      <c r="J42" s="62" t="e">
        <f t="shared" si="12"/>
        <v>#DIV/0!</v>
      </c>
      <c r="L42" s="62" t="e">
        <f t="shared" si="13"/>
        <v>#DIV/0!</v>
      </c>
      <c r="N42" s="62" t="e">
        <f t="shared" si="14"/>
        <v>#DIV/0!</v>
      </c>
      <c r="P42" s="62" t="e">
        <f t="shared" si="15"/>
        <v>#DIV/0!</v>
      </c>
      <c r="R42" s="62" t="e">
        <f t="shared" si="16"/>
        <v>#DIV/0!</v>
      </c>
    </row>
    <row r="43" spans="2:45" ht="14.25" hidden="1" customHeight="1">
      <c r="B43" s="142" t="s">
        <v>90</v>
      </c>
      <c r="C43" s="85"/>
      <c r="D43" s="84" t="e">
        <f t="shared" si="9"/>
        <v>#DIV/0!</v>
      </c>
      <c r="E43" s="85"/>
      <c r="F43" s="84" t="e">
        <f t="shared" si="10"/>
        <v>#DIV/0!</v>
      </c>
      <c r="H43" s="62" t="e">
        <f t="shared" si="11"/>
        <v>#DIV/0!</v>
      </c>
      <c r="J43" s="62" t="e">
        <f t="shared" si="12"/>
        <v>#DIV/0!</v>
      </c>
      <c r="L43" s="62" t="e">
        <f t="shared" si="13"/>
        <v>#DIV/0!</v>
      </c>
      <c r="N43" s="62" t="e">
        <f t="shared" si="14"/>
        <v>#DIV/0!</v>
      </c>
      <c r="P43" s="62" t="e">
        <f t="shared" si="15"/>
        <v>#DIV/0!</v>
      </c>
      <c r="R43" s="62" t="e">
        <f t="shared" si="16"/>
        <v>#DIV/0!</v>
      </c>
    </row>
    <row r="44" spans="2:45" ht="14.25" hidden="1" customHeight="1">
      <c r="B44" s="142" t="s">
        <v>91</v>
      </c>
      <c r="C44" s="85"/>
      <c r="D44" s="84" t="e">
        <f t="shared" si="9"/>
        <v>#DIV/0!</v>
      </c>
      <c r="E44" s="85"/>
      <c r="F44" s="84" t="e">
        <f t="shared" si="10"/>
        <v>#DIV/0!</v>
      </c>
      <c r="H44" s="62" t="e">
        <f t="shared" si="11"/>
        <v>#DIV/0!</v>
      </c>
      <c r="J44" s="62" t="e">
        <f t="shared" si="12"/>
        <v>#DIV/0!</v>
      </c>
      <c r="L44" s="62" t="e">
        <f t="shared" si="13"/>
        <v>#DIV/0!</v>
      </c>
      <c r="N44" s="62" t="e">
        <f t="shared" si="14"/>
        <v>#DIV/0!</v>
      </c>
      <c r="P44" s="62" t="e">
        <f t="shared" si="15"/>
        <v>#DIV/0!</v>
      </c>
      <c r="R44" s="62" t="e">
        <f t="shared" si="16"/>
        <v>#DIV/0!</v>
      </c>
    </row>
    <row r="45" spans="2:45" ht="14.25" hidden="1" customHeight="1" thickBot="1">
      <c r="B45" s="142" t="s">
        <v>92</v>
      </c>
      <c r="C45" s="85"/>
      <c r="D45" s="84" t="e">
        <f t="shared" si="9"/>
        <v>#DIV/0!</v>
      </c>
      <c r="E45" s="85"/>
      <c r="F45" s="84" t="e">
        <f t="shared" si="10"/>
        <v>#DIV/0!</v>
      </c>
      <c r="H45" s="62" t="e">
        <f t="shared" si="11"/>
        <v>#DIV/0!</v>
      </c>
      <c r="J45" s="62" t="e">
        <f t="shared" si="12"/>
        <v>#DIV/0!</v>
      </c>
      <c r="L45" s="62" t="e">
        <f t="shared" si="13"/>
        <v>#DIV/0!</v>
      </c>
      <c r="N45" s="62" t="e">
        <f t="shared" si="14"/>
        <v>#DIV/0!</v>
      </c>
      <c r="P45" s="62" t="e">
        <f t="shared" si="15"/>
        <v>#DIV/0!</v>
      </c>
      <c r="R45" s="62" t="e">
        <f t="shared" si="16"/>
        <v>#DIV/0!</v>
      </c>
    </row>
    <row r="46" spans="2:45" s="80" customFormat="1" ht="14.25" hidden="1" customHeight="1" thickBot="1">
      <c r="B46" s="143" t="s">
        <v>94</v>
      </c>
      <c r="C46" s="86">
        <f t="shared" ref="C46:R46" si="17">SUM(C38:C45)</f>
        <v>0</v>
      </c>
      <c r="D46" s="87" t="e">
        <f t="shared" si="17"/>
        <v>#DIV/0!</v>
      </c>
      <c r="E46" s="86">
        <f t="shared" si="17"/>
        <v>0</v>
      </c>
      <c r="F46" s="87" t="e">
        <f t="shared" si="17"/>
        <v>#DIV/0!</v>
      </c>
      <c r="G46" s="62">
        <f t="shared" si="17"/>
        <v>0</v>
      </c>
      <c r="H46" s="62" t="e">
        <f t="shared" si="17"/>
        <v>#DIV/0!</v>
      </c>
      <c r="I46" s="62">
        <f t="shared" si="17"/>
        <v>0</v>
      </c>
      <c r="J46" s="62" t="e">
        <f t="shared" si="17"/>
        <v>#DIV/0!</v>
      </c>
      <c r="K46" s="62">
        <f t="shared" si="17"/>
        <v>0</v>
      </c>
      <c r="L46" s="62" t="e">
        <f t="shared" si="17"/>
        <v>#DIV/0!</v>
      </c>
      <c r="M46" s="62">
        <f t="shared" si="17"/>
        <v>0</v>
      </c>
      <c r="N46" s="62" t="e">
        <f t="shared" si="17"/>
        <v>#DIV/0!</v>
      </c>
      <c r="O46" s="62">
        <f t="shared" si="17"/>
        <v>0</v>
      </c>
      <c r="P46" s="62" t="e">
        <f t="shared" si="17"/>
        <v>#DIV/0!</v>
      </c>
      <c r="Q46" s="62">
        <f t="shared" si="17"/>
        <v>0</v>
      </c>
      <c r="R46" s="62" t="e">
        <f t="shared" si="17"/>
        <v>#DIV/0!</v>
      </c>
      <c r="S46" s="62"/>
      <c r="T46" s="62"/>
      <c r="U46" s="62"/>
      <c r="V46" s="62"/>
      <c r="W46" s="62"/>
      <c r="X46" s="62"/>
      <c r="Y46" s="62"/>
      <c r="Z46" s="62"/>
      <c r="AA46" s="62"/>
      <c r="AB46" s="62"/>
      <c r="AC46" s="62"/>
      <c r="AD46" s="62"/>
      <c r="AE46" s="62"/>
      <c r="AF46" s="62"/>
      <c r="AG46" s="62"/>
      <c r="AH46" s="62"/>
      <c r="AI46" s="62"/>
      <c r="AJ46" s="62"/>
      <c r="AK46" s="62"/>
      <c r="AL46" s="62"/>
      <c r="AM46" s="62"/>
      <c r="AN46" s="62"/>
      <c r="AO46" s="62"/>
      <c r="AP46" s="62"/>
      <c r="AQ46" s="62"/>
      <c r="AR46" s="62"/>
      <c r="AS46" s="62"/>
    </row>
    <row r="47" spans="2:45" ht="14.25" customHeight="1"/>
    <row r="48" spans="2:45" ht="14.25" customHeight="1"/>
    <row r="49" spans="7:45" s="88" customFormat="1" ht="18"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2"/>
      <c r="AC49" s="62"/>
      <c r="AD49" s="62"/>
      <c r="AE49" s="62"/>
      <c r="AF49" s="62"/>
      <c r="AG49" s="62"/>
      <c r="AH49" s="62"/>
      <c r="AI49" s="62"/>
      <c r="AJ49" s="62"/>
      <c r="AK49" s="62"/>
      <c r="AL49" s="62"/>
      <c r="AM49" s="62"/>
      <c r="AN49" s="62"/>
      <c r="AO49" s="62"/>
      <c r="AP49" s="62"/>
      <c r="AQ49" s="62"/>
      <c r="AR49" s="62"/>
      <c r="AS49" s="62"/>
    </row>
    <row r="50" spans="7:45" s="88" customFormat="1" ht="14.25" customHeight="1"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62"/>
      <c r="X50" s="62"/>
      <c r="Y50" s="62"/>
      <c r="Z50" s="62"/>
      <c r="AA50" s="62"/>
      <c r="AB50" s="62"/>
      <c r="AC50" s="62"/>
      <c r="AD50" s="62"/>
      <c r="AE50" s="62"/>
      <c r="AF50" s="62"/>
      <c r="AG50" s="62"/>
      <c r="AH50" s="62"/>
      <c r="AI50" s="62"/>
      <c r="AJ50" s="62"/>
      <c r="AK50" s="62"/>
      <c r="AL50" s="62"/>
      <c r="AM50" s="62"/>
      <c r="AN50" s="62"/>
      <c r="AO50" s="62"/>
      <c r="AP50" s="62"/>
      <c r="AQ50" s="62"/>
      <c r="AR50" s="62"/>
      <c r="AS50" s="62"/>
    </row>
    <row r="51" spans="7:45" ht="14.25" customHeight="1"/>
    <row r="52" spans="7:45" ht="14.25" customHeight="1"/>
    <row r="53" spans="7:45" ht="14.25" customHeight="1"/>
    <row r="54" spans="7:45" ht="14.25" customHeight="1"/>
    <row r="55" spans="7:45" ht="14.25" customHeight="1"/>
    <row r="56" spans="7:45" ht="14.25" customHeight="1"/>
    <row r="57" spans="7:45" ht="14.25" customHeight="1">
      <c r="R57" s="178"/>
    </row>
    <row r="58" spans="7:45" ht="14.25" customHeight="1">
      <c r="R58" s="178"/>
    </row>
    <row r="59" spans="7:45" ht="14.25" customHeight="1">
      <c r="R59" s="178"/>
    </row>
    <row r="60" spans="7:45" ht="14.25" customHeight="1">
      <c r="R60" s="178"/>
    </row>
    <row r="61" spans="7:45" ht="14.25" customHeight="1">
      <c r="R61" s="178"/>
    </row>
    <row r="62" spans="7:45" ht="14.25" customHeight="1">
      <c r="R62" s="178"/>
    </row>
    <row r="63" spans="7:45" ht="14.25" customHeight="1">
      <c r="R63" s="178"/>
    </row>
    <row r="64" spans="7:45" ht="14.25" customHeight="1"/>
    <row r="65" s="62" customFormat="1" ht="14.25" customHeight="1"/>
    <row r="66" s="62" customFormat="1" ht="14.25" customHeight="1"/>
    <row r="67" s="62" customFormat="1" ht="14.25" customHeight="1"/>
    <row r="68" s="62" customFormat="1" ht="14.25" customHeight="1"/>
    <row r="69" s="62" customFormat="1" ht="14.25" customHeight="1"/>
    <row r="70" s="62" customFormat="1" ht="14.25" customHeight="1"/>
    <row r="71" s="62" customFormat="1" ht="14.25" customHeight="1"/>
    <row r="72" s="62" customFormat="1" ht="14.25" customHeight="1"/>
    <row r="73" s="62" customFormat="1" ht="14.25" customHeight="1"/>
    <row r="74" s="62" customFormat="1" ht="14.25" customHeight="1"/>
    <row r="75" s="62" customFormat="1" ht="14.25" customHeight="1"/>
    <row r="76" s="62" customFormat="1" ht="14.25" customHeight="1"/>
    <row r="77" s="62" customFormat="1" ht="14.25" customHeight="1"/>
    <row r="78" s="62" customFormat="1" ht="14.25" customHeight="1"/>
    <row r="79" s="62" customFormat="1" ht="14.25" customHeight="1"/>
    <row r="80" s="62" customFormat="1" ht="14.25" customHeight="1"/>
    <row r="81" spans="1:1" ht="14.25" customHeight="1"/>
    <row r="82" spans="1:1" ht="14.25" customHeight="1"/>
    <row r="83" spans="1:1" ht="14.25" customHeight="1"/>
    <row r="84" spans="1:1" ht="14.25" customHeight="1"/>
    <row r="85" spans="1:1" ht="14.25" customHeight="1"/>
    <row r="86" spans="1:1" ht="14.25" customHeight="1"/>
    <row r="87" spans="1:1" ht="18"/>
    <row r="88" spans="1:1" ht="18.95">
      <c r="A88" s="66"/>
    </row>
    <row r="89" spans="1:1" ht="14.25" customHeight="1"/>
    <row r="90" spans="1:1" ht="14.25" customHeight="1"/>
    <row r="91" spans="1:1" ht="18">
      <c r="A91" s="89"/>
    </row>
    <row r="92" spans="1:1" ht="14.25" customHeight="1"/>
    <row r="93" spans="1:1" ht="14.25" customHeight="1"/>
    <row r="94" spans="1:1" ht="14.25" customHeight="1"/>
    <row r="95" spans="1:1" ht="14.25" customHeight="1">
      <c r="A95" s="79"/>
    </row>
    <row r="96" spans="1:1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8"/>
    <row r="110" ht="14.25" customHeight="1"/>
    <row r="111" ht="14.25" customHeight="1"/>
    <row r="112" ht="14.25" customHeight="1"/>
    <row r="113" spans="18:18" ht="14.25" customHeight="1"/>
    <row r="114" spans="18:18" ht="14.25" customHeight="1"/>
    <row r="115" spans="18:18" ht="14.25" customHeight="1"/>
    <row r="116" spans="18:18" ht="14.25" customHeight="1"/>
    <row r="117" spans="18:18" ht="14.25" customHeight="1"/>
    <row r="118" spans="18:18" ht="14.25" customHeight="1">
      <c r="R118" s="178"/>
    </row>
    <row r="119" spans="18:18" ht="14.25" customHeight="1">
      <c r="R119" s="178"/>
    </row>
    <row r="120" spans="18:18" ht="14.25" customHeight="1">
      <c r="R120" s="178"/>
    </row>
    <row r="121" spans="18:18" ht="14.25" customHeight="1">
      <c r="R121" s="178"/>
    </row>
    <row r="122" spans="18:18" ht="14.25" customHeight="1">
      <c r="R122" s="178"/>
    </row>
    <row r="123" spans="18:18" ht="14.25" customHeight="1">
      <c r="R123" s="178"/>
    </row>
    <row r="124" spans="18:18" ht="14.25" customHeight="1"/>
    <row r="125" spans="18:18" ht="14.25" customHeight="1"/>
    <row r="126" spans="18:18" ht="14.25" customHeight="1"/>
    <row r="127" spans="18:18" ht="18"/>
    <row r="128" spans="18:18" ht="14.25" customHeight="1"/>
    <row r="129" s="62" customFormat="1" ht="14.25" customHeight="1"/>
    <row r="130" s="62" customFormat="1" ht="14.25" customHeight="1"/>
    <row r="131" s="62" customFormat="1" ht="14.25" customHeight="1"/>
    <row r="132" s="62" customFormat="1" ht="14.25" customHeight="1"/>
    <row r="133" s="62" customFormat="1" ht="14.25" customHeight="1"/>
    <row r="134" s="62" customFormat="1" ht="14.25" customHeight="1"/>
    <row r="135" s="62" customFormat="1" ht="14.25" customHeight="1"/>
    <row r="136" s="62" customFormat="1" ht="14.25" customHeight="1"/>
    <row r="137" s="62" customFormat="1" ht="14.25" customHeight="1"/>
    <row r="138" s="62" customFormat="1" ht="14.25" customHeight="1"/>
    <row r="139" s="62" customFormat="1" ht="14.25" customHeight="1"/>
    <row r="140" s="62" customFormat="1" ht="14.25" customHeight="1"/>
    <row r="141" s="62" customFormat="1" ht="14.25" customHeight="1"/>
    <row r="142" s="62" customFormat="1" ht="14.25" customHeight="1"/>
    <row r="143" s="62" customFormat="1" ht="14.25" customHeight="1"/>
    <row r="144" s="62" customFormat="1" ht="14.25" customHeight="1"/>
    <row r="145" s="88" customFormat="1" ht="18"/>
    <row r="146" s="88" customFormat="1" ht="14.25" customHeight="1"/>
    <row r="147" s="62" customFormat="1" ht="14.25" customHeight="1"/>
    <row r="148" s="62" customFormat="1" ht="14.25" customHeight="1"/>
    <row r="149" s="62" customFormat="1" ht="14.25" customHeight="1"/>
    <row r="150" s="62" customFormat="1" ht="14.25" customHeight="1"/>
    <row r="151" s="62" customFormat="1" ht="14.25" customHeight="1"/>
    <row r="152" s="62" customFormat="1" ht="14.25" customHeight="1"/>
    <row r="153" s="62" customFormat="1" ht="14.25" customHeight="1"/>
    <row r="154" s="62" customFormat="1" ht="14.25" customHeight="1"/>
    <row r="155" s="62" customFormat="1" ht="14.25" customHeight="1"/>
    <row r="156" s="62" customFormat="1" ht="14.25" customHeight="1"/>
    <row r="157" s="62" customFormat="1" ht="14.25" customHeight="1"/>
    <row r="158" s="62" customFormat="1" ht="14.25" customHeight="1"/>
    <row r="159" s="62" customFormat="1" ht="14.25" customHeight="1"/>
    <row r="160" s="62" customFormat="1" ht="14.25" customHeight="1"/>
    <row r="161" s="62" customFormat="1" ht="14.25" customHeight="1"/>
    <row r="162" s="62" customFormat="1" ht="14.25" customHeight="1"/>
    <row r="163" s="62" customFormat="1" ht="14.25" customHeight="1"/>
    <row r="164" s="62" customFormat="1" ht="14.25" customHeight="1"/>
    <row r="165" s="62" customFormat="1" ht="14.25" customHeight="1"/>
    <row r="166" s="62" customFormat="1" ht="14.25" customHeight="1"/>
    <row r="167" s="62" customFormat="1" ht="14.25" customHeight="1"/>
    <row r="168" s="62" customFormat="1" ht="14.25" customHeight="1"/>
    <row r="169" s="62" customFormat="1" ht="14.25" customHeight="1"/>
    <row r="170" s="62" customFormat="1" ht="14.25" customHeight="1"/>
    <row r="171" s="62" customFormat="1" ht="14.25" customHeight="1"/>
    <row r="172" s="62" customFormat="1" ht="14.25" customHeight="1"/>
    <row r="173" s="62" customFormat="1" ht="14.25" customHeight="1"/>
    <row r="174" s="62" customFormat="1" ht="14.25" customHeight="1"/>
    <row r="175" s="62" customFormat="1" ht="14.25" customHeight="1"/>
    <row r="176" s="62" customFormat="1" ht="14.25" customHeight="1"/>
    <row r="177" s="62" customFormat="1" ht="14.25" customHeight="1"/>
    <row r="178" s="62" customFormat="1" ht="14.25" customHeight="1"/>
    <row r="179" s="62" customFormat="1" ht="14.25" customHeight="1"/>
    <row r="180" s="62" customFormat="1" ht="14.25" customHeight="1"/>
    <row r="181" s="62" customFormat="1" ht="14.25" customHeight="1"/>
    <row r="182" s="62" customFormat="1" ht="14.25" customHeight="1"/>
    <row r="183" s="62" customFormat="1" ht="18"/>
    <row r="184" s="62" customFormat="1" ht="18"/>
    <row r="185" s="62" customFormat="1" ht="18"/>
    <row r="186" s="62" customFormat="1" ht="14.25" customHeight="1"/>
    <row r="187" s="62" customFormat="1" ht="14.25" customHeight="1"/>
    <row r="188" s="62" customFormat="1" ht="18"/>
    <row r="189" s="62" customFormat="1" ht="14.25" customHeight="1"/>
    <row r="190" s="62" customFormat="1" ht="14.25" customHeight="1"/>
    <row r="191" s="62" customFormat="1" ht="14.25" customHeight="1"/>
    <row r="192" s="62" customFormat="1" ht="14.25" customHeight="1"/>
    <row r="193" s="62" customFormat="1" ht="14.25" customHeight="1"/>
    <row r="194" s="62" customFormat="1" ht="14.25" customHeight="1"/>
    <row r="195" s="62" customFormat="1" ht="14.25" customHeight="1"/>
    <row r="196" s="62" customFormat="1" ht="14.25" customHeight="1"/>
    <row r="197" s="62" customFormat="1" ht="14.25" customHeight="1"/>
    <row r="198" s="62" customFormat="1" ht="14.25" customHeight="1"/>
    <row r="199" s="62" customFormat="1" ht="14.25" customHeight="1"/>
    <row r="200" s="62" customFormat="1" ht="14.25" customHeight="1"/>
    <row r="201" s="62" customFormat="1" ht="14.25" customHeight="1"/>
    <row r="202" s="62" customFormat="1" ht="14.25" customHeight="1"/>
    <row r="203" s="62" customFormat="1" ht="14.25" customHeight="1"/>
    <row r="204" s="62" customFormat="1" ht="14.25" customHeight="1"/>
    <row r="205" s="62" customFormat="1" ht="14.25" customHeight="1"/>
    <row r="206" s="62" customFormat="1" ht="18"/>
    <row r="207" s="62" customFormat="1" ht="14.25" customHeight="1"/>
    <row r="208" s="62" customFormat="1" ht="14.25" customHeight="1"/>
    <row r="209" spans="18:18" ht="14.25" customHeight="1">
      <c r="R209" s="178"/>
    </row>
    <row r="210" spans="18:18" ht="14.25" customHeight="1">
      <c r="R210" s="178"/>
    </row>
    <row r="211" spans="18:18" ht="14.25" customHeight="1">
      <c r="R211" s="178"/>
    </row>
    <row r="212" spans="18:18" ht="14.25" customHeight="1">
      <c r="R212" s="178"/>
    </row>
    <row r="213" spans="18:18" ht="14.25" customHeight="1">
      <c r="R213" s="178"/>
    </row>
    <row r="214" spans="18:18" ht="14.25" customHeight="1">
      <c r="R214" s="178"/>
    </row>
    <row r="215" spans="18:18" ht="14.25" customHeight="1">
      <c r="R215" s="178"/>
    </row>
    <row r="216" spans="18:18" ht="14.25" customHeight="1">
      <c r="R216" s="178"/>
    </row>
    <row r="217" spans="18:18" ht="14.25" customHeight="1">
      <c r="R217" s="178"/>
    </row>
    <row r="218" spans="18:18" ht="14.25" customHeight="1">
      <c r="R218" s="178"/>
    </row>
    <row r="219" spans="18:18" ht="14.25" customHeight="1">
      <c r="R219" s="178"/>
    </row>
    <row r="220" spans="18:18" ht="14.25" customHeight="1">
      <c r="R220" s="178"/>
    </row>
    <row r="221" spans="18:18" ht="14.25" customHeight="1"/>
    <row r="222" spans="18:18" ht="14.25" customHeight="1"/>
    <row r="223" spans="18:18" ht="14.25" customHeight="1"/>
    <row r="224" spans="18:18" ht="18"/>
    <row r="225" s="62" customFormat="1" ht="14.25" customHeight="1"/>
    <row r="226" s="62" customFormat="1" ht="14.25" customHeight="1"/>
    <row r="227" s="62" customFormat="1" ht="14.25" customHeight="1"/>
    <row r="228" s="62" customFormat="1" ht="14.25" customHeight="1"/>
    <row r="229" s="62" customFormat="1" ht="14.25" customHeight="1"/>
    <row r="230" s="62" customFormat="1" ht="14.25" customHeight="1"/>
    <row r="231" s="62" customFormat="1" ht="14.25" customHeight="1"/>
    <row r="232" s="62" customFormat="1" ht="14.25" customHeight="1"/>
    <row r="233" s="62" customFormat="1" ht="14.25" customHeight="1"/>
    <row r="234" s="62" customFormat="1" ht="14.25" customHeight="1"/>
    <row r="235" s="62" customFormat="1" ht="14.25" customHeight="1"/>
    <row r="236" s="62" customFormat="1" ht="14.25" customHeight="1"/>
    <row r="237" s="62" customFormat="1" ht="14.25" customHeight="1"/>
    <row r="238" s="62" customFormat="1" ht="14.25" customHeight="1"/>
    <row r="239" s="62" customFormat="1" ht="14.25" customHeight="1"/>
    <row r="240" s="62" customFormat="1" ht="14.25" customHeight="1"/>
    <row r="241" spans="2:2" ht="14.25" customHeight="1"/>
    <row r="242" spans="2:2" s="179" customFormat="1" ht="65.25" customHeight="1">
      <c r="B242" s="62"/>
    </row>
    <row r="243" spans="2:2" ht="14.25" customHeight="1"/>
    <row r="244" spans="2:2" ht="14.25" customHeight="1"/>
    <row r="245" spans="2:2" ht="14.25" customHeight="1"/>
    <row r="246" spans="2:2" ht="14.25" customHeight="1"/>
    <row r="247" spans="2:2" ht="14.25" customHeight="1"/>
    <row r="248" spans="2:2" ht="14.25" customHeight="1"/>
    <row r="249" spans="2:2" ht="14.25" customHeight="1"/>
    <row r="250" spans="2:2" ht="14.25" customHeight="1"/>
    <row r="251" spans="2:2" ht="14.25" customHeight="1"/>
    <row r="252" spans="2:2" ht="14.25" customHeight="1"/>
    <row r="253" spans="2:2" ht="14.25" customHeight="1"/>
    <row r="254" spans="2:2" ht="14.25" customHeight="1"/>
    <row r="255" spans="2:2" ht="14.25" customHeight="1"/>
    <row r="256" spans="2:2" ht="14.25" customHeight="1"/>
    <row r="257" s="62" customFormat="1" ht="14.25" customHeight="1"/>
    <row r="258" s="62" customFormat="1" ht="14.25" customHeight="1"/>
    <row r="259" s="62" customFormat="1" ht="14.25" customHeight="1"/>
    <row r="260" s="62" customFormat="1" ht="14.25" customHeight="1"/>
    <row r="261" s="62" customFormat="1" ht="14.25" customHeight="1"/>
    <row r="262" s="62" customFormat="1" ht="14.25" customHeight="1"/>
    <row r="263" s="62" customFormat="1" ht="14.25" customHeight="1"/>
    <row r="264" s="62" customFormat="1" ht="14.25" customHeight="1"/>
    <row r="265" s="62" customFormat="1" ht="14.25" customHeight="1"/>
    <row r="266" s="62" customFormat="1" ht="14.25" customHeight="1"/>
    <row r="267" s="62" customFormat="1" ht="14.25" customHeight="1"/>
    <row r="268" s="62" customFormat="1" ht="14.25" customHeight="1"/>
    <row r="269" s="62" customFormat="1" ht="14.25" customHeight="1"/>
    <row r="270" s="62" customFormat="1" ht="14.25" customHeight="1"/>
    <row r="271" s="62" customFormat="1" ht="14.25" customHeight="1"/>
    <row r="272" s="62" customFormat="1" ht="14.25" customHeight="1"/>
    <row r="273" s="62" customFormat="1" ht="14.25" customHeight="1"/>
    <row r="274" s="62" customFormat="1" ht="14.25" customHeight="1"/>
    <row r="275" s="62" customFormat="1" ht="14.25" customHeight="1"/>
    <row r="276" s="62" customFormat="1" ht="14.25" customHeight="1"/>
    <row r="277" s="62" customFormat="1" ht="14.25" customHeight="1"/>
    <row r="278" s="62" customFormat="1" ht="18"/>
    <row r="279" s="62" customFormat="1" ht="18"/>
    <row r="280" s="62" customFormat="1" ht="18"/>
    <row r="281" s="62" customFormat="1" ht="14.25" customHeight="1"/>
    <row r="282" s="62" customFormat="1" ht="14.25" customHeight="1"/>
    <row r="283" s="62" customFormat="1" ht="18"/>
    <row r="284" s="62" customFormat="1" ht="14.25" customHeight="1"/>
    <row r="285" s="62" customFormat="1" ht="14.25" customHeight="1"/>
    <row r="286" s="62" customFormat="1" ht="14.25" customHeight="1"/>
    <row r="287" s="62" customFormat="1" ht="14.25" customHeight="1"/>
    <row r="288" s="62" customFormat="1" ht="14.25" customHeight="1"/>
    <row r="289" spans="18:18" ht="14.25" customHeight="1"/>
    <row r="290" spans="18:18" ht="14.25" customHeight="1"/>
    <row r="291" spans="18:18" ht="14.25" customHeight="1"/>
    <row r="292" spans="18:18" ht="14.25" customHeight="1"/>
    <row r="293" spans="18:18" ht="14.25" customHeight="1"/>
    <row r="294" spans="18:18" ht="14.25" customHeight="1"/>
    <row r="295" spans="18:18" ht="14.25" customHeight="1"/>
    <row r="296" spans="18:18" ht="14.25" customHeight="1"/>
    <row r="297" spans="18:18" ht="14.25" customHeight="1"/>
    <row r="298" spans="18:18" ht="14.25" customHeight="1"/>
    <row r="299" spans="18:18" ht="14.25" customHeight="1"/>
    <row r="300" spans="18:18" ht="14.25" customHeight="1"/>
    <row r="301" spans="18:18" ht="18"/>
    <row r="302" spans="18:18" ht="14.25" customHeight="1"/>
    <row r="303" spans="18:18" ht="14.25" customHeight="1"/>
    <row r="304" spans="18:18" ht="14.25" customHeight="1">
      <c r="R304" s="178"/>
    </row>
    <row r="305" spans="18:18" ht="14.25" customHeight="1">
      <c r="R305" s="178"/>
    </row>
    <row r="306" spans="18:18" ht="14.25" customHeight="1">
      <c r="R306" s="178"/>
    </row>
    <row r="307" spans="18:18" ht="14.25" customHeight="1">
      <c r="R307" s="178"/>
    </row>
    <row r="308" spans="18:18" ht="14.25" customHeight="1">
      <c r="R308" s="178"/>
    </row>
    <row r="309" spans="18:18" ht="14.25" customHeight="1">
      <c r="R309" s="178"/>
    </row>
    <row r="310" spans="18:18" ht="14.25" customHeight="1">
      <c r="R310" s="178"/>
    </row>
    <row r="311" spans="18:18" ht="14.25" customHeight="1">
      <c r="R311" s="178"/>
    </row>
    <row r="312" spans="18:18" ht="14.25" customHeight="1">
      <c r="R312" s="178"/>
    </row>
    <row r="313" spans="18:18" ht="14.25" customHeight="1">
      <c r="R313" s="178"/>
    </row>
    <row r="314" spans="18:18" ht="14.25" customHeight="1">
      <c r="R314" s="178"/>
    </row>
    <row r="315" spans="18:18" ht="14.25" customHeight="1">
      <c r="R315" s="178"/>
    </row>
    <row r="316" spans="18:18" ht="14.25" customHeight="1"/>
    <row r="317" spans="18:18" ht="14.25" customHeight="1"/>
    <row r="318" spans="18:18" ht="14.25" customHeight="1"/>
    <row r="319" spans="18:18" ht="18"/>
    <row r="320" spans="18:18" ht="14.25" customHeight="1"/>
    <row r="321" s="62" customFormat="1" ht="14.25" customHeight="1"/>
    <row r="322" s="62" customFormat="1" ht="14.25" customHeight="1"/>
    <row r="323" s="62" customFormat="1" ht="14.25" customHeight="1"/>
    <row r="324" s="62" customFormat="1" ht="14.25" customHeight="1"/>
    <row r="325" s="62" customFormat="1" ht="14.25" customHeight="1"/>
    <row r="326" s="62" customFormat="1" ht="14.25" customHeight="1"/>
    <row r="327" s="62" customFormat="1" ht="14.25" customHeight="1"/>
    <row r="328" s="62" customFormat="1" ht="14.25" customHeight="1"/>
    <row r="329" s="62" customFormat="1" ht="14.25" customHeight="1"/>
    <row r="330" s="62" customFormat="1" ht="14.25" customHeight="1"/>
    <row r="331" s="62" customFormat="1" ht="14.25" customHeight="1"/>
    <row r="332" s="62" customFormat="1" ht="14.25" customHeight="1"/>
    <row r="333" s="62" customFormat="1" ht="14.25" customHeight="1"/>
    <row r="334" s="62" customFormat="1" ht="14.25" customHeight="1"/>
    <row r="335" s="62" customFormat="1" ht="14.25" customHeight="1"/>
    <row r="336" s="62" customFormat="1" ht="14.25" customHeight="1"/>
    <row r="337" s="62" customFormat="1" ht="18"/>
    <row r="338" s="62" customFormat="1" ht="14.25" customHeight="1"/>
    <row r="339" s="62" customFormat="1" ht="14.25" customHeight="1"/>
    <row r="340" s="62" customFormat="1" ht="14.25" customHeight="1"/>
    <row r="341" s="62" customFormat="1" ht="14.25" customHeight="1"/>
    <row r="342" s="62" customFormat="1" ht="14.25" customHeight="1"/>
    <row r="343" s="62" customFormat="1" ht="14.25" customHeight="1"/>
    <row r="344" s="62" customFormat="1" ht="14.25" customHeight="1"/>
    <row r="345" s="62" customFormat="1" ht="14.25" customHeight="1"/>
    <row r="346" s="62" customFormat="1" ht="14.25" customHeight="1"/>
    <row r="347" s="62" customFormat="1" ht="14.25" customHeight="1"/>
    <row r="348" s="62" customFormat="1" ht="14.25" customHeight="1"/>
    <row r="349" s="62" customFormat="1" ht="14.25" customHeight="1"/>
    <row r="350" s="62" customFormat="1" ht="14.25" customHeight="1"/>
    <row r="351" s="62" customFormat="1" ht="14.25" customHeight="1"/>
    <row r="352" s="62" customFormat="1" ht="14.25" customHeight="1"/>
    <row r="353" s="62" customFormat="1" ht="14.25" customHeight="1"/>
    <row r="354" s="62" customFormat="1" ht="14.25" customHeight="1"/>
    <row r="355" s="62" customFormat="1" ht="14.25" customHeight="1"/>
    <row r="356" s="62" customFormat="1" ht="14.25" customHeight="1"/>
    <row r="357" s="62" customFormat="1" ht="14.25" customHeight="1"/>
    <row r="358" s="62" customFormat="1" ht="14.25" customHeight="1"/>
    <row r="359" s="62" customFormat="1" ht="14.25" customHeight="1"/>
    <row r="360" s="62" customFormat="1" ht="14.25" customHeight="1"/>
    <row r="361" s="62" customFormat="1" ht="14.25" customHeight="1"/>
    <row r="362" s="62" customFormat="1" ht="14.25" customHeight="1"/>
    <row r="363" s="62" customFormat="1" ht="14.25" customHeight="1"/>
    <row r="364" s="62" customFormat="1" ht="14.25" customHeight="1"/>
    <row r="365" s="62" customFormat="1" ht="14.25" customHeight="1"/>
    <row r="366" s="62" customFormat="1" ht="14.25" customHeight="1"/>
    <row r="367" s="62" customFormat="1" ht="14.25" customHeight="1"/>
    <row r="368" s="62" customFormat="1" ht="14.25" customHeight="1"/>
    <row r="369" s="62" customFormat="1" ht="14.25" customHeight="1"/>
    <row r="370" s="62" customFormat="1" ht="14.25" customHeight="1"/>
    <row r="371" s="62" customFormat="1" ht="14.25" customHeight="1"/>
    <row r="372" s="62" customFormat="1" ht="14.25" customHeight="1"/>
    <row r="373" s="62" customFormat="1" ht="14.25" customHeight="1"/>
    <row r="374" s="62" customFormat="1" ht="14.25" customHeight="1"/>
    <row r="375" s="62" customFormat="1" ht="14.25" customHeight="1"/>
    <row r="376" s="62" customFormat="1" ht="14.25" customHeight="1"/>
    <row r="377" s="62" customFormat="1" ht="14.25" customHeight="1"/>
    <row r="378" s="62" customFormat="1" ht="14.25" customHeight="1"/>
    <row r="379" s="62" customFormat="1" ht="14.25" customHeight="1"/>
    <row r="380" s="62" customFormat="1" ht="14.25" customHeight="1"/>
    <row r="381" s="62" customFormat="1" ht="14.25" customHeight="1"/>
    <row r="382" s="62" customFormat="1" ht="14.25" customHeight="1"/>
    <row r="383" s="62" customFormat="1" ht="14.25" customHeight="1"/>
    <row r="384" s="62" customFormat="1" ht="14.25" customHeight="1"/>
    <row r="385" s="62" customFormat="1" ht="14.25" customHeight="1"/>
    <row r="386" s="62" customFormat="1" ht="14.25" customHeight="1"/>
    <row r="387" s="62" customFormat="1" ht="14.25" customHeight="1"/>
    <row r="388" s="62" customFormat="1" ht="14.25" customHeight="1"/>
    <row r="389" s="62" customFormat="1" ht="14.25" customHeight="1"/>
    <row r="390" s="62" customFormat="1" ht="14.25" customHeight="1"/>
    <row r="391" s="62" customFormat="1" ht="14.25" customHeight="1"/>
    <row r="392" s="62" customFormat="1" ht="14.25" customHeight="1"/>
    <row r="393" s="62" customFormat="1" ht="14.25" customHeight="1"/>
    <row r="394" s="62" customFormat="1" ht="14.25" customHeight="1"/>
    <row r="395" s="62" customFormat="1" ht="14.25" customHeight="1"/>
    <row r="396" s="62" customFormat="1" ht="14.25" customHeight="1"/>
    <row r="397" s="62" customFormat="1" ht="14.25" customHeight="1"/>
    <row r="398" s="62" customFormat="1" ht="14.25" customHeight="1"/>
    <row r="399" s="62" customFormat="1" ht="14.25" customHeight="1"/>
    <row r="400" s="62" customFormat="1" ht="14.25" customHeight="1"/>
    <row r="401" s="62" customFormat="1" ht="14.25" customHeight="1"/>
    <row r="402" s="62" customFormat="1" ht="14.25" customHeight="1"/>
    <row r="403" s="62" customFormat="1" ht="14.25" customHeight="1"/>
    <row r="404" s="62" customFormat="1" ht="14.25" customHeight="1"/>
    <row r="405" s="62" customFormat="1" ht="14.25" customHeight="1"/>
    <row r="406" s="62" customFormat="1" ht="14.25" customHeight="1"/>
    <row r="407" s="62" customFormat="1" ht="14.25" customHeight="1"/>
    <row r="408" s="62" customFormat="1" ht="14.25" customHeight="1"/>
    <row r="409" s="62" customFormat="1" ht="14.25" customHeight="1"/>
    <row r="410" s="62" customFormat="1" ht="14.25" customHeight="1"/>
    <row r="411" s="62" customFormat="1" ht="14.25" customHeight="1"/>
    <row r="412" s="62" customFormat="1" ht="14.25" customHeight="1"/>
    <row r="413" s="62" customFormat="1" ht="14.25" customHeight="1"/>
    <row r="414" s="62" customFormat="1" ht="14.25" customHeight="1"/>
    <row r="415" s="62" customFormat="1" ht="14.25" customHeight="1"/>
    <row r="416" s="62" customFormat="1" ht="14.25" customHeight="1"/>
    <row r="417" s="62" customFormat="1" ht="14.25" customHeight="1"/>
    <row r="418" s="62" customFormat="1" ht="14.25" customHeight="1"/>
    <row r="419" s="62" customFormat="1" ht="14.25" customHeight="1"/>
    <row r="420" s="62" customFormat="1" ht="14.25" customHeight="1"/>
    <row r="421" s="62" customFormat="1" ht="14.25" customHeight="1"/>
    <row r="422" s="62" customFormat="1" ht="14.25" customHeight="1"/>
    <row r="423" s="62" customFormat="1" ht="14.25" customHeight="1"/>
    <row r="424" s="62" customFormat="1" ht="14.25" customHeight="1"/>
    <row r="425" s="62" customFormat="1" ht="14.25" customHeight="1"/>
    <row r="426" s="62" customFormat="1" ht="14.25" customHeight="1"/>
    <row r="427" s="62" customFormat="1" ht="14.25" customHeight="1"/>
    <row r="428" s="62" customFormat="1" ht="14.25" customHeight="1"/>
    <row r="429" s="62" customFormat="1" ht="14.25" customHeight="1"/>
    <row r="430" s="62" customFormat="1" ht="14.25" customHeight="1"/>
    <row r="431" s="62" customFormat="1" ht="14.25" customHeight="1"/>
    <row r="432" s="62" customFormat="1" ht="14.25" customHeight="1"/>
    <row r="433" s="62" customFormat="1" ht="14.25" customHeight="1"/>
    <row r="434" s="62" customFormat="1" ht="14.25" customHeight="1"/>
    <row r="435" s="62" customFormat="1" ht="14.25" customHeight="1"/>
    <row r="436" s="62" customFormat="1" ht="14.25" customHeight="1"/>
    <row r="437" s="62" customFormat="1" ht="14.25" customHeight="1"/>
    <row r="438" s="62" customFormat="1" ht="14.25" customHeight="1"/>
    <row r="439" s="62" customFormat="1" ht="14.25" customHeight="1"/>
    <row r="440" s="62" customFormat="1" ht="14.25" customHeight="1"/>
    <row r="441" s="62" customFormat="1" ht="14.25" customHeight="1"/>
    <row r="442" s="62" customFormat="1" ht="14.25" customHeight="1"/>
    <row r="443" s="62" customFormat="1" ht="14.25" customHeight="1"/>
    <row r="444" s="62" customFormat="1" ht="14.25" customHeight="1"/>
    <row r="445" s="62" customFormat="1" ht="14.25" customHeight="1"/>
    <row r="446" s="62" customFormat="1" ht="14.25" customHeight="1"/>
    <row r="447" s="62" customFormat="1" ht="14.25" customHeight="1"/>
    <row r="448" s="62" customFormat="1" ht="14.25" customHeight="1"/>
    <row r="449" s="62" customFormat="1" ht="14.25" customHeight="1"/>
    <row r="450" s="62" customFormat="1" ht="14.25" customHeight="1"/>
    <row r="451" s="62" customFormat="1" ht="14.25" customHeight="1"/>
    <row r="452" s="62" customFormat="1" ht="14.25" customHeight="1"/>
    <row r="453" s="62" customFormat="1" ht="14.25" customHeight="1"/>
    <row r="454" s="62" customFormat="1" ht="14.25" customHeight="1"/>
    <row r="455" s="62" customFormat="1" ht="14.25" customHeight="1"/>
    <row r="456" s="62" customFormat="1" ht="14.25" customHeight="1"/>
    <row r="457" s="62" customFormat="1" ht="14.25" customHeight="1"/>
    <row r="458" s="62" customFormat="1" ht="14.25" customHeight="1"/>
    <row r="459" s="62" customFormat="1" ht="14.25" customHeight="1"/>
    <row r="460" s="62" customFormat="1" ht="14.25" customHeight="1"/>
    <row r="461" s="62" customFormat="1" ht="14.25" customHeight="1"/>
    <row r="462" s="62" customFormat="1" ht="14.25" customHeight="1"/>
    <row r="463" s="62" customFormat="1" ht="14.25" customHeight="1"/>
    <row r="464" s="62" customFormat="1" ht="14.25" customHeight="1"/>
    <row r="465" s="62" customFormat="1" ht="14.25" customHeight="1"/>
    <row r="466" s="62" customFormat="1" ht="14.25" customHeight="1"/>
    <row r="467" s="62" customFormat="1" ht="14.25" customHeight="1"/>
    <row r="468" s="62" customFormat="1" ht="14.25" customHeight="1"/>
    <row r="469" s="62" customFormat="1" ht="14.25" customHeight="1"/>
    <row r="470" s="62" customFormat="1" ht="14.25" customHeight="1"/>
    <row r="471" s="62" customFormat="1" ht="14.25" customHeight="1"/>
    <row r="472" s="62" customFormat="1" ht="14.25" customHeight="1"/>
    <row r="473" s="62" customFormat="1" ht="14.25" customHeight="1"/>
    <row r="474" s="62" customFormat="1" ht="14.25" customHeight="1"/>
    <row r="475" s="62" customFormat="1" ht="14.25" customHeight="1"/>
    <row r="476" s="62" customFormat="1" ht="14.25" customHeight="1"/>
    <row r="477" s="62" customFormat="1" ht="14.25" customHeight="1"/>
    <row r="478" s="62" customFormat="1" ht="14.25" customHeight="1"/>
    <row r="479" s="62" customFormat="1" ht="14.25" customHeight="1"/>
    <row r="480" s="62" customFormat="1" ht="14.25" customHeight="1"/>
    <row r="481" s="62" customFormat="1" ht="14.25" customHeight="1"/>
    <row r="482" s="62" customFormat="1" ht="14.25" customHeight="1"/>
    <row r="483" s="62" customFormat="1" ht="14.25" customHeight="1"/>
    <row r="484" s="62" customFormat="1" ht="14.25" customHeight="1"/>
    <row r="485" s="62" customFormat="1" ht="14.25" customHeight="1"/>
    <row r="486" s="62" customFormat="1" ht="14.25" customHeight="1"/>
    <row r="487" s="62" customFormat="1" ht="14.25" customHeight="1"/>
    <row r="488" s="62" customFormat="1" ht="14.25" customHeight="1"/>
    <row r="489" s="62" customFormat="1" ht="14.25" customHeight="1"/>
    <row r="490" s="62" customFormat="1" ht="14.25" customHeight="1"/>
    <row r="491" s="62" customFormat="1" ht="14.25" customHeight="1"/>
    <row r="492" s="62" customFormat="1" ht="14.25" customHeight="1"/>
    <row r="493" s="62" customFormat="1" ht="14.25" customHeight="1"/>
    <row r="494" s="62" customFormat="1" ht="14.25" customHeight="1"/>
    <row r="495" s="62" customFormat="1" ht="14.25" customHeight="1"/>
    <row r="496" s="62" customFormat="1" ht="14.25" customHeight="1"/>
    <row r="497" s="62" customFormat="1" ht="14.25" customHeight="1"/>
    <row r="498" s="62" customFormat="1" ht="14.25" customHeight="1"/>
    <row r="499" s="62" customFormat="1" ht="14.25" customHeight="1"/>
    <row r="500" s="62" customFormat="1" ht="14.25" customHeight="1"/>
    <row r="501" s="62" customFormat="1" ht="14.25" customHeight="1"/>
    <row r="502" s="62" customFormat="1" ht="14.25" customHeight="1"/>
    <row r="503" s="62" customFormat="1" ht="14.25" customHeight="1"/>
    <row r="504" s="62" customFormat="1" ht="14.25" customHeight="1"/>
    <row r="505" s="62" customFormat="1" ht="14.25" customHeight="1"/>
    <row r="506" s="62" customFormat="1" ht="14.25" customHeight="1"/>
    <row r="507" s="62" customFormat="1" ht="14.25" customHeight="1"/>
    <row r="508" s="62" customFormat="1" ht="14.25" customHeight="1"/>
    <row r="509" s="62" customFormat="1" ht="14.25" customHeight="1"/>
    <row r="510" s="62" customFormat="1" ht="14.25" customHeight="1"/>
    <row r="511" s="62" customFormat="1" ht="14.25" customHeight="1"/>
    <row r="512" s="62" customFormat="1" ht="14.25" customHeight="1"/>
    <row r="513" s="62" customFormat="1" ht="14.25" customHeight="1"/>
    <row r="514" s="62" customFormat="1" ht="14.25" customHeight="1"/>
    <row r="515" s="62" customFormat="1" ht="14.25" customHeight="1"/>
    <row r="516" s="62" customFormat="1" ht="14.25" customHeight="1"/>
    <row r="517" s="62" customFormat="1" ht="14.25" customHeight="1"/>
    <row r="518" s="62" customFormat="1" ht="14.25" customHeight="1"/>
    <row r="519" s="62" customFormat="1" ht="14.25" customHeight="1"/>
    <row r="520" s="62" customFormat="1" ht="14.25" customHeight="1"/>
    <row r="521" s="62" customFormat="1" ht="14.25" customHeight="1"/>
    <row r="522" s="62" customFormat="1" ht="14.25" customHeight="1"/>
    <row r="523" s="62" customFormat="1" ht="14.25" customHeight="1"/>
    <row r="524" s="62" customFormat="1" ht="14.25" customHeight="1"/>
    <row r="525" s="62" customFormat="1" ht="14.25" customHeight="1"/>
    <row r="526" s="62" customFormat="1" ht="14.25" customHeight="1"/>
    <row r="527" s="62" customFormat="1" ht="14.25" customHeight="1"/>
    <row r="528" s="62" customFormat="1" ht="14.25" customHeight="1"/>
    <row r="529" s="62" customFormat="1" ht="14.25" customHeight="1"/>
    <row r="530" s="62" customFormat="1" ht="14.25" customHeight="1"/>
    <row r="531" s="62" customFormat="1" ht="14.25" customHeight="1"/>
    <row r="532" s="62" customFormat="1" ht="14.25" customHeight="1"/>
    <row r="533" s="62" customFormat="1" ht="14.25" customHeight="1"/>
    <row r="534" s="62" customFormat="1" ht="14.25" customHeight="1"/>
    <row r="535" s="62" customFormat="1" ht="14.25" customHeight="1"/>
    <row r="536" s="62" customFormat="1" ht="14.25" customHeight="1"/>
    <row r="537" s="62" customFormat="1" ht="14.25" customHeight="1"/>
    <row r="538" s="62" customFormat="1" ht="14.25" customHeight="1"/>
    <row r="539" s="62" customFormat="1" ht="14.25" customHeight="1"/>
    <row r="540" s="62" customFormat="1" ht="14.25" customHeight="1"/>
    <row r="541" s="62" customFormat="1" ht="14.25" customHeight="1"/>
    <row r="542" s="62" customFormat="1" ht="14.25" customHeight="1"/>
    <row r="543" s="62" customFormat="1" ht="14.25" customHeight="1"/>
    <row r="544" s="62" customFormat="1" ht="14.25" customHeight="1"/>
    <row r="545" s="62" customFormat="1" ht="14.25" customHeight="1"/>
    <row r="546" s="62" customFormat="1" ht="14.25" customHeight="1"/>
    <row r="547" s="62" customFormat="1" ht="14.25" customHeight="1"/>
    <row r="548" s="62" customFormat="1" ht="14.25" customHeight="1"/>
    <row r="549" s="62" customFormat="1" ht="14.25" customHeight="1"/>
    <row r="550" s="62" customFormat="1" ht="14.25" customHeight="1"/>
    <row r="551" s="62" customFormat="1" ht="14.25" customHeight="1"/>
    <row r="552" s="62" customFormat="1" ht="14.25" customHeight="1"/>
    <row r="553" s="62" customFormat="1" ht="14.25" customHeight="1"/>
    <row r="554" s="62" customFormat="1" ht="14.25" customHeight="1"/>
    <row r="555" s="62" customFormat="1" ht="14.25" customHeight="1"/>
    <row r="556" s="62" customFormat="1" ht="14.25" customHeight="1"/>
    <row r="557" s="62" customFormat="1" ht="14.25" customHeight="1"/>
    <row r="558" s="62" customFormat="1" ht="14.25" customHeight="1"/>
    <row r="559" s="62" customFormat="1" ht="14.25" customHeight="1"/>
    <row r="560" s="62" customFormat="1" ht="14.25" customHeight="1"/>
    <row r="561" s="62" customFormat="1" ht="14.25" customHeight="1"/>
    <row r="562" s="62" customFormat="1" ht="14.25" customHeight="1"/>
    <row r="563" s="62" customFormat="1" ht="14.25" customHeight="1"/>
    <row r="564" s="62" customFormat="1" ht="14.25" customHeight="1"/>
    <row r="565" s="62" customFormat="1" ht="14.25" customHeight="1"/>
    <row r="566" s="62" customFormat="1" ht="14.25" customHeight="1"/>
    <row r="567" s="62" customFormat="1" ht="14.25" customHeight="1"/>
    <row r="568" s="62" customFormat="1" ht="14.25" customHeight="1"/>
    <row r="569" s="62" customFormat="1" ht="14.25" customHeight="1"/>
    <row r="570" s="62" customFormat="1" ht="14.25" customHeight="1"/>
    <row r="571" s="62" customFormat="1" ht="14.25" customHeight="1"/>
    <row r="572" s="62" customFormat="1" ht="14.25" customHeight="1"/>
    <row r="573" s="62" customFormat="1" ht="14.25" customHeight="1"/>
    <row r="574" s="62" customFormat="1" ht="14.25" customHeight="1"/>
    <row r="575" s="62" customFormat="1" ht="14.25" customHeight="1"/>
    <row r="576" s="62" customFormat="1" ht="14.25" customHeight="1"/>
    <row r="577" s="62" customFormat="1" ht="14.25" customHeight="1"/>
    <row r="578" s="62" customFormat="1" ht="14.25" customHeight="1"/>
    <row r="579" s="62" customFormat="1" ht="14.25" customHeight="1"/>
    <row r="580" s="62" customFormat="1" ht="14.25" customHeight="1"/>
    <row r="581" s="62" customFormat="1" ht="14.25" customHeight="1"/>
    <row r="582" s="62" customFormat="1" ht="14.25" customHeight="1"/>
    <row r="583" s="62" customFormat="1" ht="14.25" customHeight="1"/>
    <row r="584" s="62" customFormat="1" ht="14.25" customHeight="1"/>
    <row r="585" s="62" customFormat="1" ht="14.25" customHeight="1"/>
    <row r="586" s="62" customFormat="1" ht="14.25" customHeight="1"/>
    <row r="587" s="62" customFormat="1" ht="14.25" customHeight="1"/>
    <row r="588" s="62" customFormat="1" ht="14.25" customHeight="1"/>
    <row r="589" s="62" customFormat="1" ht="14.25" customHeight="1"/>
    <row r="590" s="62" customFormat="1" ht="14.25" customHeight="1"/>
    <row r="591" s="62" customFormat="1" ht="14.25" customHeight="1"/>
    <row r="592" s="62" customFormat="1" ht="14.25" customHeight="1"/>
    <row r="593" s="62" customFormat="1" ht="14.25" customHeight="1"/>
    <row r="594" s="62" customFormat="1" ht="14.25" customHeight="1"/>
    <row r="595" s="62" customFormat="1" ht="14.25" customHeight="1"/>
    <row r="596" s="62" customFormat="1" ht="14.25" customHeight="1"/>
    <row r="597" s="62" customFormat="1" ht="14.25" customHeight="1"/>
    <row r="598" s="62" customFormat="1" ht="14.25" customHeight="1"/>
    <row r="599" s="62" customFormat="1" ht="14.25" customHeight="1"/>
    <row r="600" s="62" customFormat="1" ht="14.25" customHeight="1"/>
    <row r="601" s="62" customFormat="1" ht="14.25" customHeight="1"/>
    <row r="602" s="62" customFormat="1" ht="14.25" customHeight="1"/>
    <row r="603" s="62" customFormat="1" ht="14.25" customHeight="1"/>
    <row r="604" s="62" customFormat="1" ht="14.25" customHeight="1"/>
    <row r="605" s="62" customFormat="1" ht="14.25" customHeight="1"/>
    <row r="606" s="62" customFormat="1" ht="14.25" customHeight="1"/>
    <row r="607" s="62" customFormat="1" ht="14.25" customHeight="1"/>
    <row r="608" s="62" customFormat="1" ht="14.25" customHeight="1"/>
    <row r="609" s="62" customFormat="1" ht="14.25" customHeight="1"/>
    <row r="610" s="62" customFormat="1" ht="14.25" customHeight="1"/>
    <row r="611" s="62" customFormat="1" ht="14.25" customHeight="1"/>
    <row r="612" s="62" customFormat="1" ht="14.25" customHeight="1"/>
    <row r="613" s="62" customFormat="1" ht="14.25" customHeight="1"/>
    <row r="614" s="62" customFormat="1" ht="14.25" customHeight="1"/>
    <row r="615" s="62" customFormat="1" ht="14.25" customHeight="1"/>
    <row r="616" s="62" customFormat="1" ht="14.25" customHeight="1"/>
    <row r="617" s="62" customFormat="1" ht="14.25" customHeight="1"/>
    <row r="618" s="62" customFormat="1" ht="14.25" customHeight="1"/>
    <row r="619" s="62" customFormat="1" ht="14.25" customHeight="1"/>
    <row r="620" s="62" customFormat="1" ht="14.25" customHeight="1"/>
    <row r="621" s="62" customFormat="1" ht="14.25" customHeight="1"/>
    <row r="622" s="62" customFormat="1" ht="14.25" customHeight="1"/>
    <row r="623" s="62" customFormat="1" ht="14.25" customHeight="1"/>
    <row r="624" s="62" customFormat="1" ht="14.25" customHeight="1"/>
    <row r="625" s="62" customFormat="1" ht="14.25" customHeight="1"/>
    <row r="626" s="62" customFormat="1" ht="14.25" customHeight="1"/>
    <row r="627" s="62" customFormat="1" ht="14.25" customHeight="1"/>
    <row r="628" s="62" customFormat="1" ht="14.25" customHeight="1"/>
    <row r="629" s="62" customFormat="1" ht="14.25" customHeight="1"/>
    <row r="630" s="62" customFormat="1" ht="14.25" customHeight="1"/>
    <row r="631" s="62" customFormat="1" ht="14.25" customHeight="1"/>
    <row r="632" s="62" customFormat="1" ht="14.25" customHeight="1"/>
    <row r="633" s="62" customFormat="1" ht="14.25" customHeight="1"/>
    <row r="634" s="62" customFormat="1" ht="14.25" customHeight="1"/>
    <row r="635" s="62" customFormat="1" ht="14.25" customHeight="1"/>
    <row r="636" s="62" customFormat="1" ht="14.25" customHeight="1"/>
    <row r="637" s="62" customFormat="1" ht="14.25" customHeight="1"/>
    <row r="638" s="62" customFormat="1" ht="14.25" customHeight="1"/>
    <row r="639" s="62" customFormat="1" ht="14.25" customHeight="1"/>
    <row r="640" s="62" customFormat="1" ht="14.25" customHeight="1"/>
    <row r="641" s="62" customFormat="1" ht="14.25" customHeight="1"/>
    <row r="642" s="62" customFormat="1" ht="14.25" customHeight="1"/>
    <row r="643" s="62" customFormat="1" ht="14.25" customHeight="1"/>
    <row r="644" s="62" customFormat="1" ht="14.25" customHeight="1"/>
    <row r="645" s="62" customFormat="1" ht="14.25" customHeight="1"/>
    <row r="646" s="62" customFormat="1" ht="14.25" customHeight="1"/>
    <row r="647" s="62" customFormat="1" ht="14.25" customHeight="1"/>
    <row r="648" s="62" customFormat="1" ht="14.25" customHeight="1"/>
    <row r="649" s="62" customFormat="1" ht="14.25" customHeight="1"/>
    <row r="650" s="62" customFormat="1" ht="14.25" customHeight="1"/>
    <row r="651" s="62" customFormat="1" ht="14.25" customHeight="1"/>
    <row r="652" s="62" customFormat="1" ht="14.25" customHeight="1"/>
    <row r="653" s="62" customFormat="1" ht="14.25" customHeight="1"/>
    <row r="654" s="62" customFormat="1" ht="14.25" customHeight="1"/>
    <row r="655" s="62" customFormat="1" ht="14.25" customHeight="1"/>
    <row r="656" s="62" customFormat="1" ht="14.25" customHeight="1"/>
    <row r="657" s="62" customFormat="1" ht="14.25" customHeight="1"/>
    <row r="658" s="62" customFormat="1" ht="14.25" customHeight="1"/>
    <row r="659" s="62" customFormat="1" ht="14.25" customHeight="1"/>
    <row r="660" s="62" customFormat="1" ht="14.25" customHeight="1"/>
    <row r="661" s="62" customFormat="1" ht="14.25" customHeight="1"/>
    <row r="662" s="62" customFormat="1" ht="14.25" customHeight="1"/>
    <row r="663" s="62" customFormat="1" ht="14.25" customHeight="1"/>
    <row r="664" s="62" customFormat="1" ht="14.25" customHeight="1"/>
    <row r="665" s="62" customFormat="1" ht="14.25" customHeight="1"/>
    <row r="666" s="62" customFormat="1" ht="14.25" customHeight="1"/>
    <row r="667" s="62" customFormat="1" ht="14.25" customHeight="1"/>
    <row r="668" s="62" customFormat="1" ht="14.25" customHeight="1"/>
    <row r="669" s="62" customFormat="1" ht="14.25" customHeight="1"/>
    <row r="670" s="62" customFormat="1" ht="14.25" customHeight="1"/>
    <row r="671" s="62" customFormat="1" ht="14.25" customHeight="1"/>
    <row r="672" s="62" customFormat="1" ht="14.25" customHeight="1"/>
    <row r="673" s="62" customFormat="1" ht="14.25" customHeight="1"/>
    <row r="674" s="62" customFormat="1" ht="14.25" customHeight="1"/>
    <row r="675" s="62" customFormat="1" ht="14.25" customHeight="1"/>
    <row r="676" s="62" customFormat="1" ht="14.25" customHeight="1"/>
    <row r="677" s="62" customFormat="1" ht="14.25" customHeight="1"/>
    <row r="678" s="62" customFormat="1" ht="14.25" customHeight="1"/>
    <row r="679" s="62" customFormat="1" ht="14.25" customHeight="1"/>
    <row r="680" s="62" customFormat="1" ht="14.25" customHeight="1"/>
    <row r="681" s="62" customFormat="1" ht="14.25" customHeight="1"/>
    <row r="682" s="62" customFormat="1" ht="14.25" customHeight="1"/>
    <row r="683" s="62" customFormat="1" ht="14.25" customHeight="1"/>
    <row r="684" s="62" customFormat="1" ht="14.25" customHeight="1"/>
    <row r="685" s="62" customFormat="1" ht="14.25" customHeight="1"/>
    <row r="686" s="62" customFormat="1" ht="14.25" customHeight="1"/>
    <row r="687" s="62" customFormat="1" ht="14.25" customHeight="1"/>
    <row r="688" s="62" customFormat="1" ht="14.25" customHeight="1"/>
    <row r="689" s="62" customFormat="1" ht="14.25" customHeight="1"/>
    <row r="690" s="62" customFormat="1" ht="14.25" customHeight="1"/>
    <row r="691" s="62" customFormat="1" ht="14.25" customHeight="1"/>
    <row r="692" s="62" customFormat="1" ht="14.25" customHeight="1"/>
    <row r="693" s="62" customFormat="1" ht="14.25" customHeight="1"/>
    <row r="694" s="62" customFormat="1" ht="14.25" customHeight="1"/>
    <row r="695" s="62" customFormat="1" ht="14.25" customHeight="1"/>
    <row r="696" s="62" customFormat="1" ht="14.25" customHeight="1"/>
    <row r="697" s="62" customFormat="1" ht="14.25" customHeight="1"/>
    <row r="698" s="62" customFormat="1" ht="14.25" customHeight="1"/>
    <row r="699" s="62" customFormat="1" ht="14.25" customHeight="1"/>
    <row r="700" s="62" customFormat="1" ht="14.25" customHeight="1"/>
    <row r="701" s="62" customFormat="1" ht="14.25" customHeight="1"/>
    <row r="702" s="62" customFormat="1" ht="14.25" customHeight="1"/>
    <row r="703" s="62" customFormat="1" ht="14.25" customHeight="1"/>
    <row r="704" s="62" customFormat="1" ht="14.25" customHeight="1"/>
    <row r="705" s="62" customFormat="1" ht="14.25" customHeight="1"/>
    <row r="706" s="62" customFormat="1" ht="14.25" customHeight="1"/>
    <row r="707" s="62" customFormat="1" ht="14.25" customHeight="1"/>
    <row r="708" s="62" customFormat="1" ht="14.25" customHeight="1"/>
    <row r="709" s="62" customFormat="1" ht="14.25" customHeight="1"/>
    <row r="710" s="62" customFormat="1" ht="14.25" customHeight="1"/>
    <row r="711" s="62" customFormat="1" ht="14.25" customHeight="1"/>
    <row r="712" s="62" customFormat="1" ht="14.25" customHeight="1"/>
    <row r="713" s="62" customFormat="1" ht="14.25" customHeight="1"/>
    <row r="714" s="62" customFormat="1" ht="14.25" customHeight="1"/>
    <row r="715" s="62" customFormat="1" ht="14.25" customHeight="1"/>
    <row r="716" s="62" customFormat="1" ht="14.25" customHeight="1"/>
    <row r="717" s="62" customFormat="1" ht="14.25" customHeight="1"/>
    <row r="718" s="62" customFormat="1" ht="14.25" customHeight="1"/>
    <row r="719" s="62" customFormat="1" ht="14.25" customHeight="1"/>
    <row r="720" s="62" customFormat="1" ht="14.25" customHeight="1"/>
    <row r="721" s="62" customFormat="1" ht="14.25" customHeight="1"/>
    <row r="722" s="62" customFormat="1" ht="14.25" customHeight="1"/>
    <row r="723" s="62" customFormat="1" ht="14.25" customHeight="1"/>
    <row r="724" s="62" customFormat="1" ht="14.25" customHeight="1"/>
    <row r="725" s="62" customFormat="1" ht="14.25" customHeight="1"/>
    <row r="726" s="62" customFormat="1" ht="14.25" customHeight="1"/>
    <row r="727" s="62" customFormat="1" ht="14.25" customHeight="1"/>
    <row r="728" s="62" customFormat="1" ht="14.25" customHeight="1"/>
    <row r="729" s="62" customFormat="1" ht="14.25" customHeight="1"/>
    <row r="730" s="62" customFormat="1" ht="14.25" customHeight="1"/>
    <row r="731" s="62" customFormat="1" ht="14.25" customHeight="1"/>
    <row r="732" s="62" customFormat="1" ht="14.25" customHeight="1"/>
    <row r="733" s="62" customFormat="1" ht="14.25" customHeight="1"/>
    <row r="734" s="62" customFormat="1" ht="14.25" customHeight="1"/>
    <row r="735" s="62" customFormat="1" ht="14.25" customHeight="1"/>
    <row r="736" s="62" customFormat="1" ht="14.25" customHeight="1"/>
    <row r="737" s="62" customFormat="1" ht="14.25" customHeight="1"/>
    <row r="738" s="62" customFormat="1" ht="14.25" customHeight="1"/>
    <row r="739" s="62" customFormat="1" ht="14.25" customHeight="1"/>
    <row r="740" s="62" customFormat="1" ht="14.25" customHeight="1"/>
    <row r="741" s="62" customFormat="1" ht="14.25" customHeight="1"/>
    <row r="742" s="62" customFormat="1" ht="14.25" customHeight="1"/>
    <row r="743" s="62" customFormat="1" ht="14.25" customHeight="1"/>
    <row r="744" s="62" customFormat="1" ht="14.25" customHeight="1"/>
    <row r="745" s="62" customFormat="1" ht="14.25" customHeight="1"/>
    <row r="746" s="62" customFormat="1" ht="14.25" customHeight="1"/>
    <row r="747" s="62" customFormat="1" ht="14.25" customHeight="1"/>
    <row r="748" s="62" customFormat="1" ht="14.25" customHeight="1"/>
    <row r="749" s="62" customFormat="1" ht="14.25" customHeight="1"/>
    <row r="750" s="62" customFormat="1" ht="14.25" customHeight="1"/>
    <row r="751" s="62" customFormat="1" ht="14.25" customHeight="1"/>
    <row r="752" s="62" customFormat="1" ht="14.25" customHeight="1"/>
    <row r="753" s="62" customFormat="1" ht="14.25" customHeight="1"/>
    <row r="754" s="62" customFormat="1" ht="14.25" customHeight="1"/>
    <row r="755" s="62" customFormat="1" ht="14.25" customHeight="1"/>
    <row r="756" s="62" customFormat="1" ht="14.25" customHeight="1"/>
    <row r="757" s="62" customFormat="1" ht="14.25" customHeight="1"/>
    <row r="758" s="62" customFormat="1" ht="14.25" customHeight="1"/>
    <row r="759" s="62" customFormat="1" ht="14.25" customHeight="1"/>
    <row r="760" s="62" customFormat="1" ht="14.25" customHeight="1"/>
    <row r="761" s="62" customFormat="1" ht="14.25" customHeight="1"/>
    <row r="762" s="62" customFormat="1" ht="14.25" customHeight="1"/>
    <row r="763" s="62" customFormat="1" ht="14.25" customHeight="1"/>
    <row r="764" s="62" customFormat="1" ht="14.25" customHeight="1"/>
    <row r="765" s="62" customFormat="1" ht="14.25" customHeight="1"/>
    <row r="766" s="62" customFormat="1" ht="14.25" customHeight="1"/>
    <row r="767" s="62" customFormat="1" ht="14.25" customHeight="1"/>
    <row r="768" s="62" customFormat="1" ht="14.25" customHeight="1"/>
    <row r="769" s="62" customFormat="1" ht="14.25" customHeight="1"/>
    <row r="770" s="62" customFormat="1" ht="14.25" customHeight="1"/>
    <row r="771" s="62" customFormat="1" ht="14.25" customHeight="1"/>
    <row r="772" s="62" customFormat="1" ht="14.25" customHeight="1"/>
    <row r="773" s="62" customFormat="1" ht="14.25" customHeight="1"/>
    <row r="774" s="62" customFormat="1" ht="14.25" customHeight="1"/>
    <row r="775" s="62" customFormat="1" ht="14.25" customHeight="1"/>
    <row r="776" s="62" customFormat="1" ht="14.25" customHeight="1"/>
    <row r="777" s="62" customFormat="1" ht="14.25" customHeight="1"/>
    <row r="778" s="62" customFormat="1" ht="14.25" customHeight="1"/>
    <row r="779" s="62" customFormat="1" ht="14.25" customHeight="1"/>
    <row r="780" s="62" customFormat="1" ht="14.25" customHeight="1"/>
    <row r="781" s="62" customFormat="1" ht="14.25" customHeight="1"/>
    <row r="782" s="62" customFormat="1" ht="14.25" customHeight="1"/>
    <row r="783" s="62" customFormat="1" ht="14.25" customHeight="1"/>
    <row r="784" s="62" customFormat="1" ht="14.25" customHeight="1"/>
    <row r="785" s="62" customFormat="1" ht="14.25" customHeight="1"/>
    <row r="786" s="62" customFormat="1" ht="14.25" customHeight="1"/>
    <row r="787" s="62" customFormat="1" ht="14.25" customHeight="1"/>
    <row r="788" s="62" customFormat="1" ht="14.25" customHeight="1"/>
    <row r="789" s="62" customFormat="1" ht="14.25" customHeight="1"/>
    <row r="790" s="62" customFormat="1" ht="14.25" customHeight="1"/>
    <row r="791" s="62" customFormat="1" ht="14.25" customHeight="1"/>
    <row r="792" s="62" customFormat="1" ht="14.25" customHeight="1"/>
    <row r="793" s="62" customFormat="1" ht="14.25" customHeight="1"/>
    <row r="794" s="62" customFormat="1" ht="14.25" customHeight="1"/>
    <row r="795" s="62" customFormat="1" ht="14.25" customHeight="1"/>
    <row r="796" s="62" customFormat="1" ht="14.25" customHeight="1"/>
    <row r="797" s="62" customFormat="1" ht="14.25" customHeight="1"/>
    <row r="798" s="62" customFormat="1" ht="14.25" customHeight="1"/>
    <row r="799" s="62" customFormat="1" ht="14.25" customHeight="1"/>
    <row r="800" s="62" customFormat="1" ht="14.25" customHeight="1"/>
    <row r="801" s="62" customFormat="1" ht="14.25" customHeight="1"/>
    <row r="802" s="62" customFormat="1" ht="14.25" customHeight="1"/>
    <row r="803" s="62" customFormat="1" ht="14.25" customHeight="1"/>
    <row r="804" s="62" customFormat="1" ht="14.25" customHeight="1"/>
    <row r="805" s="62" customFormat="1" ht="14.25" customHeight="1"/>
    <row r="806" s="62" customFormat="1" ht="14.25" customHeight="1"/>
    <row r="807" s="62" customFormat="1" ht="14.25" customHeight="1"/>
    <row r="808" s="62" customFormat="1" ht="14.25" customHeight="1"/>
    <row r="809" s="62" customFormat="1" ht="14.25" customHeight="1"/>
    <row r="810" s="62" customFormat="1" ht="14.25" customHeight="1"/>
    <row r="811" s="62" customFormat="1" ht="14.25" customHeight="1"/>
    <row r="812" s="62" customFormat="1" ht="14.25" customHeight="1"/>
    <row r="813" s="62" customFormat="1" ht="14.25" customHeight="1"/>
    <row r="814" s="62" customFormat="1" ht="14.25" customHeight="1"/>
    <row r="815" s="62" customFormat="1" ht="14.25" customHeight="1"/>
    <row r="816" s="62" customFormat="1" ht="14.25" customHeight="1"/>
    <row r="817" s="62" customFormat="1" ht="14.25" customHeight="1"/>
    <row r="818" s="62" customFormat="1" ht="14.25" customHeight="1"/>
    <row r="819" s="62" customFormat="1" ht="14.25" customHeight="1"/>
    <row r="820" s="62" customFormat="1" ht="14.25" customHeight="1"/>
    <row r="821" s="62" customFormat="1" ht="14.25" customHeight="1"/>
    <row r="822" s="62" customFormat="1" ht="14.25" customHeight="1"/>
    <row r="823" s="62" customFormat="1" ht="14.25" customHeight="1"/>
    <row r="824" s="62" customFormat="1" ht="14.25" customHeight="1"/>
    <row r="825" s="62" customFormat="1" ht="14.25" customHeight="1"/>
    <row r="826" s="62" customFormat="1" ht="14.25" customHeight="1"/>
    <row r="827" s="62" customFormat="1" ht="14.25" customHeight="1"/>
    <row r="828" s="62" customFormat="1" ht="14.25" customHeight="1"/>
    <row r="829" s="62" customFormat="1" ht="14.25" customHeight="1"/>
    <row r="830" s="62" customFormat="1" ht="14.25" customHeight="1"/>
    <row r="831" s="62" customFormat="1" ht="14.25" customHeight="1"/>
    <row r="832" s="62" customFormat="1" ht="14.25" customHeight="1"/>
    <row r="833" s="62" customFormat="1" ht="14.25" customHeight="1"/>
    <row r="834" s="62" customFormat="1" ht="14.25" customHeight="1"/>
    <row r="835" s="62" customFormat="1" ht="14.25" customHeight="1"/>
    <row r="836" s="62" customFormat="1" ht="14.25" customHeight="1"/>
    <row r="837" s="62" customFormat="1" ht="14.25" customHeight="1"/>
    <row r="838" s="62" customFormat="1" ht="14.25" customHeight="1"/>
    <row r="839" s="62" customFormat="1" ht="14.25" customHeight="1"/>
    <row r="840" s="62" customFormat="1" ht="14.25" customHeight="1"/>
    <row r="841" s="62" customFormat="1" ht="14.25" customHeight="1"/>
    <row r="842" s="62" customFormat="1" ht="14.25" customHeight="1"/>
    <row r="843" s="62" customFormat="1" ht="14.25" customHeight="1"/>
    <row r="844" s="62" customFormat="1" ht="14.25" customHeight="1"/>
    <row r="845" s="62" customFormat="1" ht="14.25" customHeight="1"/>
    <row r="846" s="62" customFormat="1" ht="14.25" customHeight="1"/>
    <row r="847" s="62" customFormat="1" ht="14.25" customHeight="1"/>
    <row r="848" s="62" customFormat="1" ht="14.25" customHeight="1"/>
    <row r="849" s="62" customFormat="1" ht="14.25" customHeight="1"/>
    <row r="850" s="62" customFormat="1" ht="14.25" customHeight="1"/>
    <row r="851" s="62" customFormat="1" ht="14.25" customHeight="1"/>
    <row r="852" s="62" customFormat="1" ht="14.25" customHeight="1"/>
    <row r="853" s="62" customFormat="1" ht="14.25" customHeight="1"/>
    <row r="854" s="62" customFormat="1" ht="14.25" customHeight="1"/>
    <row r="855" s="62" customFormat="1" ht="14.25" customHeight="1"/>
    <row r="856" s="62" customFormat="1" ht="14.25" customHeight="1"/>
    <row r="857" s="62" customFormat="1" ht="14.25" customHeight="1"/>
    <row r="858" s="62" customFormat="1" ht="14.25" customHeight="1"/>
    <row r="859" s="62" customFormat="1" ht="14.25" customHeight="1"/>
    <row r="860" s="62" customFormat="1" ht="14.25" customHeight="1"/>
    <row r="861" s="62" customFormat="1" ht="14.25" customHeight="1"/>
    <row r="862" s="62" customFormat="1" ht="14.25" customHeight="1"/>
    <row r="863" s="62" customFormat="1" ht="14.25" customHeight="1"/>
    <row r="864" s="62" customFormat="1" ht="14.25" customHeight="1"/>
    <row r="865" s="62" customFormat="1" ht="14.25" customHeight="1"/>
    <row r="866" s="62" customFormat="1" ht="14.25" customHeight="1"/>
    <row r="867" s="62" customFormat="1" ht="14.25" customHeight="1"/>
    <row r="868" s="62" customFormat="1" ht="14.25" customHeight="1"/>
    <row r="869" s="62" customFormat="1" ht="14.25" customHeight="1"/>
    <row r="870" s="62" customFormat="1" ht="14.25" customHeight="1"/>
    <row r="871" s="62" customFormat="1" ht="14.25" customHeight="1"/>
    <row r="872" s="62" customFormat="1" ht="14.25" customHeight="1"/>
    <row r="873" s="62" customFormat="1" ht="14.25" customHeight="1"/>
    <row r="874" s="62" customFormat="1" ht="14.25" customHeight="1"/>
    <row r="875" s="62" customFormat="1" ht="14.25" customHeight="1"/>
    <row r="876" s="62" customFormat="1" ht="14.25" customHeight="1"/>
    <row r="877" s="62" customFormat="1" ht="14.25" customHeight="1"/>
    <row r="878" s="62" customFormat="1" ht="14.25" customHeight="1"/>
    <row r="879" s="62" customFormat="1" ht="14.25" customHeight="1"/>
    <row r="880" s="62" customFormat="1" ht="14.25" customHeight="1"/>
    <row r="881" s="62" customFormat="1" ht="14.25" customHeight="1"/>
    <row r="882" s="62" customFormat="1" ht="14.25" customHeight="1"/>
    <row r="883" s="62" customFormat="1" ht="14.25" customHeight="1"/>
    <row r="884" s="62" customFormat="1" ht="14.25" customHeight="1"/>
    <row r="885" s="62" customFormat="1" ht="14.25" customHeight="1"/>
    <row r="886" s="62" customFormat="1" ht="14.25" customHeight="1"/>
    <row r="887" s="62" customFormat="1" ht="14.25" customHeight="1"/>
    <row r="888" s="62" customFormat="1" ht="14.25" customHeight="1"/>
    <row r="889" s="62" customFormat="1" ht="14.25" customHeight="1"/>
    <row r="890" s="62" customFormat="1" ht="14.25" customHeight="1"/>
    <row r="891" s="62" customFormat="1" ht="14.25" customHeight="1"/>
    <row r="892" s="62" customFormat="1" ht="14.25" customHeight="1"/>
    <row r="893" s="62" customFormat="1" ht="14.25" customHeight="1"/>
    <row r="894" s="62" customFormat="1" ht="14.25" customHeight="1"/>
    <row r="895" s="62" customFormat="1" ht="14.25" customHeight="1"/>
    <row r="896" s="62" customFormat="1" ht="14.25" customHeight="1"/>
    <row r="897" s="62" customFormat="1" ht="14.25" customHeight="1"/>
    <row r="898" s="62" customFormat="1" ht="14.25" customHeight="1"/>
    <row r="899" s="62" customFormat="1" ht="14.25" customHeight="1"/>
    <row r="900" s="62" customFormat="1" ht="14.25" customHeight="1"/>
    <row r="901" s="62" customFormat="1" ht="14.25" customHeight="1"/>
    <row r="902" s="62" customFormat="1" ht="14.25" customHeight="1"/>
    <row r="903" s="62" customFormat="1" ht="14.25" customHeight="1"/>
    <row r="904" s="62" customFormat="1" ht="14.25" customHeight="1"/>
    <row r="905" s="62" customFormat="1" ht="14.25" customHeight="1"/>
    <row r="906" s="62" customFormat="1" ht="14.25" customHeight="1"/>
    <row r="907" s="62" customFormat="1" ht="14.25" customHeight="1"/>
    <row r="908" s="62" customFormat="1" ht="14.25" customHeight="1"/>
    <row r="909" s="62" customFormat="1" ht="14.25" customHeight="1"/>
    <row r="910" s="62" customFormat="1" ht="14.25" customHeight="1"/>
    <row r="911" s="62" customFormat="1" ht="14.25" customHeight="1"/>
    <row r="912" s="62" customFormat="1" ht="14.25" customHeight="1"/>
    <row r="913" s="62" customFormat="1" ht="14.25" customHeight="1"/>
    <row r="914" s="62" customFormat="1" ht="14.25" customHeight="1"/>
    <row r="915" s="62" customFormat="1" ht="14.25" customHeight="1"/>
    <row r="916" s="62" customFormat="1" ht="14.25" customHeight="1"/>
    <row r="917" s="62" customFormat="1" ht="14.25" customHeight="1"/>
    <row r="918" s="62" customFormat="1" ht="14.25" customHeight="1"/>
    <row r="919" s="62" customFormat="1" ht="14.25" customHeight="1"/>
    <row r="920" s="62" customFormat="1" ht="14.25" customHeight="1"/>
    <row r="921" s="62" customFormat="1" ht="14.25" customHeight="1"/>
    <row r="922" s="62" customFormat="1" ht="14.25" customHeight="1"/>
    <row r="923" s="62" customFormat="1" ht="14.25" customHeight="1"/>
    <row r="924" s="62" customFormat="1" ht="14.25" customHeight="1"/>
    <row r="925" s="62" customFormat="1" ht="14.25" customHeight="1"/>
    <row r="926" s="62" customFormat="1" ht="14.25" customHeight="1"/>
    <row r="927" s="62" customFormat="1" ht="14.25" customHeight="1"/>
    <row r="928" s="62" customFormat="1" ht="14.25" customHeight="1"/>
    <row r="929" s="62" customFormat="1" ht="14.25" customHeight="1"/>
    <row r="930" s="62" customFormat="1" ht="14.25" customHeight="1"/>
    <row r="931" s="62" customFormat="1" ht="14.25" customHeight="1"/>
    <row r="932" s="62" customFormat="1" ht="14.25" customHeight="1"/>
    <row r="933" s="62" customFormat="1" ht="14.25" customHeight="1"/>
    <row r="934" s="62" customFormat="1" ht="14.25" customHeight="1"/>
    <row r="935" s="62" customFormat="1" ht="14.25" customHeight="1"/>
    <row r="936" s="62" customFormat="1" ht="14.25" customHeight="1"/>
    <row r="937" s="62" customFormat="1" ht="14.25" customHeight="1"/>
    <row r="938" s="62" customFormat="1" ht="14.25" customHeight="1"/>
    <row r="939" s="62" customFormat="1" ht="14.25" customHeight="1"/>
    <row r="940" s="62" customFormat="1" ht="14.25" customHeight="1"/>
    <row r="941" s="62" customFormat="1" ht="14.25" customHeight="1"/>
    <row r="942" s="62" customFormat="1" ht="14.25" customHeight="1"/>
    <row r="943" s="62" customFormat="1" ht="14.25" customHeight="1"/>
    <row r="944" s="62" customFormat="1" ht="14.25" customHeight="1"/>
    <row r="945" s="62" customFormat="1" ht="14.25" customHeight="1"/>
    <row r="946" s="62" customFormat="1" ht="14.25" customHeight="1"/>
    <row r="947" s="62" customFormat="1" ht="14.25" customHeight="1"/>
    <row r="948" s="62" customFormat="1" ht="14.25" customHeight="1"/>
    <row r="949" s="62" customFormat="1" ht="14.25" customHeight="1"/>
    <row r="950" s="62" customFormat="1" ht="14.25" customHeight="1"/>
    <row r="951" s="62" customFormat="1" ht="14.25" customHeight="1"/>
    <row r="952" s="62" customFormat="1" ht="14.25" customHeight="1"/>
    <row r="953" s="62" customFormat="1" ht="14.25" customHeight="1"/>
    <row r="954" s="62" customFormat="1" ht="14.25" customHeight="1"/>
    <row r="955" s="62" customFormat="1" ht="14.25" customHeight="1"/>
    <row r="956" s="62" customFormat="1" ht="14.25" customHeight="1"/>
    <row r="957" s="62" customFormat="1" ht="14.25" customHeight="1"/>
    <row r="958" s="62" customFormat="1" ht="14.25" customHeight="1"/>
    <row r="959" s="62" customFormat="1" ht="14.25" customHeight="1"/>
    <row r="960" s="62" customFormat="1" ht="14.25" customHeight="1"/>
    <row r="961" s="62" customFormat="1" ht="14.25" customHeight="1"/>
    <row r="962" s="62" customFormat="1" ht="14.25" customHeight="1"/>
    <row r="963" s="62" customFormat="1" ht="14.25" customHeight="1"/>
    <row r="964" s="62" customFormat="1" ht="14.25" customHeight="1"/>
    <row r="965" s="62" customFormat="1" ht="14.25" customHeight="1"/>
    <row r="966" s="62" customFormat="1" ht="14.25" customHeight="1"/>
    <row r="967" s="62" customFormat="1" ht="14.25" customHeight="1"/>
    <row r="968" s="62" customFormat="1" ht="14.25" customHeight="1"/>
    <row r="969" s="62" customFormat="1" ht="14.25" customHeight="1"/>
    <row r="970" s="62" customFormat="1" ht="14.25" customHeight="1"/>
    <row r="971" s="62" customFormat="1" ht="14.25" customHeight="1"/>
    <row r="972" s="62" customFormat="1" ht="14.25" customHeight="1"/>
    <row r="973" s="62" customFormat="1" ht="14.25" customHeight="1"/>
    <row r="974" s="62" customFormat="1" ht="14.25" customHeight="1"/>
    <row r="975" s="62" customFormat="1" ht="14.25" customHeight="1"/>
    <row r="976" s="62" customFormat="1" ht="14.25" customHeight="1"/>
    <row r="977" s="62" customFormat="1" ht="14.25" customHeight="1"/>
    <row r="978" s="62" customFormat="1" ht="14.25" customHeight="1"/>
    <row r="979" s="62" customFormat="1" ht="14.25" customHeight="1"/>
    <row r="980" s="62" customFormat="1" ht="14.25" customHeight="1"/>
    <row r="981" s="62" customFormat="1" ht="14.25" customHeight="1"/>
    <row r="982" s="62" customFormat="1" ht="14.25" customHeight="1"/>
    <row r="983" s="62" customFormat="1" ht="14.25" customHeight="1"/>
    <row r="984" s="62" customFormat="1" ht="14.25" customHeight="1"/>
    <row r="985" s="62" customFormat="1" ht="14.25" customHeight="1"/>
    <row r="986" s="62" customFormat="1" ht="14.25" customHeight="1"/>
    <row r="987" s="62" customFormat="1" ht="14.25" customHeight="1"/>
    <row r="988" s="62" customFormat="1" ht="14.25" customHeight="1"/>
    <row r="989" s="62" customFormat="1" ht="14.25" customHeight="1"/>
    <row r="990" s="62" customFormat="1" ht="14.25" customHeight="1"/>
    <row r="991" s="62" customFormat="1" ht="14.25" customHeight="1"/>
    <row r="992" s="62" customFormat="1" ht="14.25" customHeight="1"/>
    <row r="993" s="62" customFormat="1" ht="14.25" customHeight="1"/>
    <row r="994" s="62" customFormat="1" ht="14.25" customHeight="1"/>
    <row r="995" s="62" customFormat="1" ht="14.25" customHeight="1"/>
    <row r="996" s="62" customFormat="1" ht="14.25" customHeight="1"/>
    <row r="997" s="62" customFormat="1" ht="14.25" customHeight="1"/>
    <row r="998" s="62" customFormat="1" ht="14.25" customHeight="1"/>
    <row r="999" s="62" customFormat="1" ht="14.25" customHeight="1"/>
    <row r="1000" s="62" customFormat="1" ht="14.25" customHeight="1"/>
    <row r="1001" s="62" customFormat="1" ht="14.25" customHeight="1"/>
    <row r="1002" s="62" customFormat="1" ht="14.25" customHeight="1"/>
    <row r="1003" s="62" customFormat="1" ht="14.25" customHeight="1"/>
    <row r="1004" s="62" customFormat="1" ht="14.25" customHeight="1"/>
    <row r="1005" s="62" customFormat="1" ht="14.25" customHeight="1"/>
    <row r="1006" s="62" customFormat="1" ht="14.25" customHeight="1"/>
    <row r="1007" s="62" customFormat="1" ht="14.25" customHeight="1"/>
    <row r="1008" s="62" customFormat="1" ht="14.25" customHeight="1"/>
    <row r="1009" s="62" customFormat="1" ht="14.25" customHeight="1"/>
    <row r="1010" s="62" customFormat="1" ht="14.25" customHeight="1"/>
    <row r="1011" s="62" customFormat="1" ht="14.25" customHeight="1"/>
    <row r="1012" s="62" customFormat="1" ht="14.25" customHeight="1"/>
    <row r="1013" s="62" customFormat="1" ht="14.25" customHeight="1"/>
    <row r="1014" s="62" customFormat="1" ht="14.25" customHeight="1"/>
    <row r="1015" s="62" customFormat="1" ht="14.25" customHeight="1"/>
    <row r="1016" s="62" customFormat="1" ht="14.25" customHeight="1"/>
    <row r="1017" s="62" customFormat="1" ht="14.25" customHeight="1"/>
    <row r="1018" s="62" customFormat="1" ht="14.25" customHeight="1"/>
    <row r="1019" s="62" customFormat="1" ht="14.25" customHeight="1"/>
    <row r="1020" s="62" customFormat="1" ht="14.25" customHeight="1"/>
    <row r="1021" s="62" customFormat="1" ht="14.25" customHeight="1"/>
    <row r="1022" s="62" customFormat="1" ht="14.25" customHeight="1"/>
    <row r="1023" s="62" customFormat="1" ht="14.25" customHeight="1"/>
    <row r="1024" s="62" customFormat="1" ht="14.25" customHeight="1"/>
    <row r="1025" s="62" customFormat="1" ht="14.25" customHeight="1"/>
    <row r="1026" s="62" customFormat="1" ht="14.25" customHeight="1"/>
    <row r="1027" s="62" customFormat="1" ht="14.25" customHeight="1"/>
    <row r="1028" s="62" customFormat="1" ht="14.25" customHeight="1"/>
    <row r="1029" s="62" customFormat="1" ht="14.25" customHeight="1"/>
    <row r="1030" s="62" customFormat="1" ht="14.25" customHeight="1"/>
    <row r="1031" s="62" customFormat="1" ht="14.25" customHeight="1"/>
    <row r="1032" s="62" customFormat="1" ht="14.25" customHeight="1"/>
    <row r="1033" s="62" customFormat="1" ht="14.25" customHeight="1"/>
    <row r="1034" s="62" customFormat="1" ht="14.25" customHeight="1"/>
    <row r="1035" s="62" customFormat="1" ht="14.25" customHeight="1"/>
    <row r="1036" s="62" customFormat="1" ht="14.25" customHeight="1"/>
    <row r="1037" s="62" customFormat="1" ht="14.25" customHeight="1"/>
    <row r="1038" s="62" customFormat="1" ht="14.25" customHeight="1"/>
    <row r="1039" s="62" customFormat="1" ht="14.25" customHeight="1"/>
    <row r="1040" s="62" customFormat="1" ht="14.25" customHeight="1"/>
    <row r="1041" s="62" customFormat="1" ht="14.25" customHeight="1"/>
    <row r="1042" s="62" customFormat="1" ht="14.25" customHeight="1"/>
    <row r="1043" s="62" customFormat="1" ht="14.25" customHeight="1"/>
    <row r="1044" s="62" customFormat="1" ht="14.25" customHeight="1"/>
    <row r="1045" s="62" customFormat="1" ht="14.25" customHeight="1"/>
    <row r="1046" s="62" customFormat="1" ht="14.25" customHeight="1"/>
    <row r="1047" s="62" customFormat="1" ht="14.25" customHeight="1"/>
    <row r="1048" s="62" customFormat="1" ht="14.25" customHeight="1"/>
    <row r="1049" s="62" customFormat="1" ht="14.25" customHeight="1"/>
    <row r="1050" s="62" customFormat="1" ht="14.25" customHeight="1"/>
    <row r="1051" s="62" customFormat="1" ht="14.25" customHeight="1"/>
    <row r="1052" s="62" customFormat="1" ht="14.25" customHeight="1"/>
    <row r="1053" s="62" customFormat="1" ht="14.25" customHeight="1"/>
    <row r="1054" s="62" customFormat="1" ht="14.25" customHeight="1"/>
    <row r="1055" s="62" customFormat="1" ht="14.25" customHeight="1"/>
    <row r="1056" s="62" customFormat="1" ht="14.25" customHeight="1"/>
    <row r="1057" s="62" customFormat="1" ht="14.25" customHeight="1"/>
    <row r="1058" s="62" customFormat="1" ht="14.25" customHeight="1"/>
    <row r="1059" s="62" customFormat="1" ht="14.25" customHeight="1"/>
    <row r="1060" s="62" customFormat="1" ht="14.25" customHeight="1"/>
    <row r="1061" s="62" customFormat="1" ht="14.25" customHeight="1"/>
    <row r="1062" s="62" customFormat="1" ht="14.25" customHeight="1"/>
    <row r="1063" s="62" customFormat="1" ht="14.25" customHeight="1"/>
    <row r="1064" s="62" customFormat="1" ht="14.25" customHeight="1"/>
    <row r="1065" s="62" customFormat="1" ht="14.25" customHeight="1"/>
    <row r="1066" s="62" customFormat="1" ht="14.25" customHeight="1"/>
    <row r="1067" s="62" customFormat="1" ht="14.25" customHeight="1"/>
    <row r="1068" s="62" customFormat="1" ht="14.25" customHeight="1"/>
    <row r="1069" s="62" customFormat="1" ht="14.25" customHeight="1"/>
    <row r="1070" s="62" customFormat="1" ht="14.25" customHeight="1"/>
    <row r="1071" s="62" customFormat="1" ht="14.25" customHeight="1"/>
    <row r="1072" s="62" customFormat="1" ht="14.25" customHeight="1"/>
    <row r="1073" s="62" customFormat="1" ht="14.25" customHeight="1"/>
    <row r="1074" s="62" customFormat="1" ht="14.25" customHeight="1"/>
    <row r="1075" s="62" customFormat="1" ht="14.25" customHeight="1"/>
    <row r="1076" s="62" customFormat="1" ht="14.25" customHeight="1"/>
    <row r="1077" s="62" customFormat="1" ht="14.25" customHeight="1"/>
    <row r="1078" s="62" customFormat="1" ht="14.25" customHeight="1"/>
    <row r="1079" s="62" customFormat="1" ht="14.25" customHeight="1"/>
    <row r="1080" s="62" customFormat="1" ht="14.25" customHeight="1"/>
    <row r="1081" s="62" customFormat="1" ht="14.25" customHeight="1"/>
    <row r="1082" s="62" customFormat="1" ht="14.25" customHeight="1"/>
    <row r="1083" s="62" customFormat="1" ht="14.25" customHeight="1"/>
    <row r="1084" s="62" customFormat="1" ht="14.25" customHeight="1"/>
    <row r="1085" s="62" customFormat="1" ht="14.25" customHeight="1"/>
    <row r="1086" s="62" customFormat="1" ht="14.25" customHeight="1"/>
    <row r="1087" s="62" customFormat="1" ht="14.25" customHeight="1"/>
    <row r="1088" s="62" customFormat="1" ht="14.25" customHeight="1"/>
    <row r="1089" s="62" customFormat="1" ht="14.25" customHeight="1"/>
    <row r="1090" s="62" customFormat="1" ht="14.25" customHeight="1"/>
    <row r="1091" s="62" customFormat="1" ht="14.25" customHeight="1"/>
    <row r="1092" s="62" customFormat="1" ht="14.25" customHeight="1"/>
    <row r="1093" s="62" customFormat="1" ht="14.25" customHeight="1"/>
    <row r="1094" s="62" customFormat="1" ht="14.25" customHeight="1"/>
    <row r="1095" s="62" customFormat="1" ht="14.25" customHeight="1"/>
    <row r="1096" s="62" customFormat="1" ht="14.25" customHeight="1"/>
    <row r="1097" s="62" customFormat="1" ht="14.25" customHeight="1"/>
    <row r="1098" s="62" customFormat="1" ht="14.25" customHeight="1"/>
    <row r="1099" s="62" customFormat="1" ht="14.25" customHeight="1"/>
  </sheetData>
  <mergeCells count="45">
    <mergeCell ref="C37:D37"/>
    <mergeCell ref="E37:F37"/>
    <mergeCell ref="C23:D23"/>
    <mergeCell ref="E23:F23"/>
    <mergeCell ref="C16:D16"/>
    <mergeCell ref="E16:F16"/>
    <mergeCell ref="C18:D18"/>
    <mergeCell ref="E18:F18"/>
    <mergeCell ref="E17:F17"/>
    <mergeCell ref="C17:D17"/>
    <mergeCell ref="C15:D15"/>
    <mergeCell ref="E15:F15"/>
    <mergeCell ref="C14:D14"/>
    <mergeCell ref="E14:F14"/>
    <mergeCell ref="C13:D13"/>
    <mergeCell ref="E13:F13"/>
    <mergeCell ref="C12:D12"/>
    <mergeCell ref="E12:F12"/>
    <mergeCell ref="C11:D11"/>
    <mergeCell ref="E11:F11"/>
    <mergeCell ref="C10:D10"/>
    <mergeCell ref="E10:F10"/>
    <mergeCell ref="B2:C2"/>
    <mergeCell ref="C6:D6"/>
    <mergeCell ref="E6:F6"/>
    <mergeCell ref="C9:D9"/>
    <mergeCell ref="E9:F9"/>
    <mergeCell ref="C7:D7"/>
    <mergeCell ref="E7:F7"/>
    <mergeCell ref="C8:D8"/>
    <mergeCell ref="E8:F8"/>
    <mergeCell ref="S7:S8"/>
    <mergeCell ref="G6:R6"/>
    <mergeCell ref="R7:R8"/>
    <mergeCell ref="G7:G8"/>
    <mergeCell ref="H7:H8"/>
    <mergeCell ref="I7:I8"/>
    <mergeCell ref="J7:J8"/>
    <mergeCell ref="K7:K8"/>
    <mergeCell ref="L7:L8"/>
    <mergeCell ref="M7:M8"/>
    <mergeCell ref="N7:N8"/>
    <mergeCell ref="O7:O8"/>
    <mergeCell ref="P7:P8"/>
    <mergeCell ref="Q7:Q8"/>
  </mergeCells>
  <pageMargins left="0.7" right="0.7" top="0.75" bottom="0.75" header="0" footer="0"/>
  <pageSetup paperSize="9" fitToHeight="0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C5ACBF-FEC3-431D-BC0B-46019470CE98}">
  <sheetPr>
    <tabColor rgb="FF00B050"/>
    <pageSetUpPr fitToPage="1"/>
  </sheetPr>
  <dimension ref="A1:U1074"/>
  <sheetViews>
    <sheetView showGridLines="0" zoomScale="46" workbookViewId="0">
      <selection activeCell="C30" sqref="C30"/>
    </sheetView>
  </sheetViews>
  <sheetFormatPr defaultColWidth="14.42578125" defaultRowHeight="15" customHeight="1"/>
  <cols>
    <col min="1" max="1" width="5" style="65" customWidth="1"/>
    <col min="2" max="2" width="37.85546875" style="65" customWidth="1"/>
    <col min="3" max="3" width="45" style="65" customWidth="1"/>
    <col min="4" max="4" width="19.42578125" style="65" customWidth="1"/>
    <col min="5" max="5" width="23.5703125" style="65" customWidth="1"/>
    <col min="6" max="6" width="35.85546875" style="65" customWidth="1"/>
    <col min="7" max="21" width="8.85546875" style="65" customWidth="1"/>
    <col min="22" max="256" width="14.42578125" style="65"/>
    <col min="257" max="257" width="5" style="65" customWidth="1"/>
    <col min="258" max="258" width="28.42578125" style="65" customWidth="1"/>
    <col min="259" max="259" width="24.140625" style="65" customWidth="1"/>
    <col min="260" max="260" width="21.85546875" style="65" customWidth="1"/>
    <col min="261" max="261" width="23.5703125" style="65" customWidth="1"/>
    <col min="262" max="262" width="35.85546875" style="65" customWidth="1"/>
    <col min="263" max="277" width="8.85546875" style="65" customWidth="1"/>
    <col min="278" max="512" width="14.42578125" style="65"/>
    <col min="513" max="513" width="5" style="65" customWidth="1"/>
    <col min="514" max="514" width="28.42578125" style="65" customWidth="1"/>
    <col min="515" max="515" width="24.140625" style="65" customWidth="1"/>
    <col min="516" max="516" width="21.85546875" style="65" customWidth="1"/>
    <col min="517" max="517" width="23.5703125" style="65" customWidth="1"/>
    <col min="518" max="518" width="35.85546875" style="65" customWidth="1"/>
    <col min="519" max="533" width="8.85546875" style="65" customWidth="1"/>
    <col min="534" max="768" width="14.42578125" style="65"/>
    <col min="769" max="769" width="5" style="65" customWidth="1"/>
    <col min="770" max="770" width="28.42578125" style="65" customWidth="1"/>
    <col min="771" max="771" width="24.140625" style="65" customWidth="1"/>
    <col min="772" max="772" width="21.85546875" style="65" customWidth="1"/>
    <col min="773" max="773" width="23.5703125" style="65" customWidth="1"/>
    <col min="774" max="774" width="35.85546875" style="65" customWidth="1"/>
    <col min="775" max="789" width="8.85546875" style="65" customWidth="1"/>
    <col min="790" max="1024" width="14.42578125" style="65"/>
    <col min="1025" max="1025" width="5" style="65" customWidth="1"/>
    <col min="1026" max="1026" width="28.42578125" style="65" customWidth="1"/>
    <col min="1027" max="1027" width="24.140625" style="65" customWidth="1"/>
    <col min="1028" max="1028" width="21.85546875" style="65" customWidth="1"/>
    <col min="1029" max="1029" width="23.5703125" style="65" customWidth="1"/>
    <col min="1030" max="1030" width="35.85546875" style="65" customWidth="1"/>
    <col min="1031" max="1045" width="8.85546875" style="65" customWidth="1"/>
    <col min="1046" max="1280" width="14.42578125" style="65"/>
    <col min="1281" max="1281" width="5" style="65" customWidth="1"/>
    <col min="1282" max="1282" width="28.42578125" style="65" customWidth="1"/>
    <col min="1283" max="1283" width="24.140625" style="65" customWidth="1"/>
    <col min="1284" max="1284" width="21.85546875" style="65" customWidth="1"/>
    <col min="1285" max="1285" width="23.5703125" style="65" customWidth="1"/>
    <col min="1286" max="1286" width="35.85546875" style="65" customWidth="1"/>
    <col min="1287" max="1301" width="8.85546875" style="65" customWidth="1"/>
    <col min="1302" max="1536" width="14.42578125" style="65"/>
    <col min="1537" max="1537" width="5" style="65" customWidth="1"/>
    <col min="1538" max="1538" width="28.42578125" style="65" customWidth="1"/>
    <col min="1539" max="1539" width="24.140625" style="65" customWidth="1"/>
    <col min="1540" max="1540" width="21.85546875" style="65" customWidth="1"/>
    <col min="1541" max="1541" width="23.5703125" style="65" customWidth="1"/>
    <col min="1542" max="1542" width="35.85546875" style="65" customWidth="1"/>
    <col min="1543" max="1557" width="8.85546875" style="65" customWidth="1"/>
    <col min="1558" max="1792" width="14.42578125" style="65"/>
    <col min="1793" max="1793" width="5" style="65" customWidth="1"/>
    <col min="1794" max="1794" width="28.42578125" style="65" customWidth="1"/>
    <col min="1795" max="1795" width="24.140625" style="65" customWidth="1"/>
    <col min="1796" max="1796" width="21.85546875" style="65" customWidth="1"/>
    <col min="1797" max="1797" width="23.5703125" style="65" customWidth="1"/>
    <col min="1798" max="1798" width="35.85546875" style="65" customWidth="1"/>
    <col min="1799" max="1813" width="8.85546875" style="65" customWidth="1"/>
    <col min="1814" max="2048" width="14.42578125" style="65"/>
    <col min="2049" max="2049" width="5" style="65" customWidth="1"/>
    <col min="2050" max="2050" width="28.42578125" style="65" customWidth="1"/>
    <col min="2051" max="2051" width="24.140625" style="65" customWidth="1"/>
    <col min="2052" max="2052" width="21.85546875" style="65" customWidth="1"/>
    <col min="2053" max="2053" width="23.5703125" style="65" customWidth="1"/>
    <col min="2054" max="2054" width="35.85546875" style="65" customWidth="1"/>
    <col min="2055" max="2069" width="8.85546875" style="65" customWidth="1"/>
    <col min="2070" max="2304" width="14.42578125" style="65"/>
    <col min="2305" max="2305" width="5" style="65" customWidth="1"/>
    <col min="2306" max="2306" width="28.42578125" style="65" customWidth="1"/>
    <col min="2307" max="2307" width="24.140625" style="65" customWidth="1"/>
    <col min="2308" max="2308" width="21.85546875" style="65" customWidth="1"/>
    <col min="2309" max="2309" width="23.5703125" style="65" customWidth="1"/>
    <col min="2310" max="2310" width="35.85546875" style="65" customWidth="1"/>
    <col min="2311" max="2325" width="8.85546875" style="65" customWidth="1"/>
    <col min="2326" max="2560" width="14.42578125" style="65"/>
    <col min="2561" max="2561" width="5" style="65" customWidth="1"/>
    <col min="2562" max="2562" width="28.42578125" style="65" customWidth="1"/>
    <col min="2563" max="2563" width="24.140625" style="65" customWidth="1"/>
    <col min="2564" max="2564" width="21.85546875" style="65" customWidth="1"/>
    <col min="2565" max="2565" width="23.5703125" style="65" customWidth="1"/>
    <col min="2566" max="2566" width="35.85546875" style="65" customWidth="1"/>
    <col min="2567" max="2581" width="8.85546875" style="65" customWidth="1"/>
    <col min="2582" max="2816" width="14.42578125" style="65"/>
    <col min="2817" max="2817" width="5" style="65" customWidth="1"/>
    <col min="2818" max="2818" width="28.42578125" style="65" customWidth="1"/>
    <col min="2819" max="2819" width="24.140625" style="65" customWidth="1"/>
    <col min="2820" max="2820" width="21.85546875" style="65" customWidth="1"/>
    <col min="2821" max="2821" width="23.5703125" style="65" customWidth="1"/>
    <col min="2822" max="2822" width="35.85546875" style="65" customWidth="1"/>
    <col min="2823" max="2837" width="8.85546875" style="65" customWidth="1"/>
    <col min="2838" max="3072" width="14.42578125" style="65"/>
    <col min="3073" max="3073" width="5" style="65" customWidth="1"/>
    <col min="3074" max="3074" width="28.42578125" style="65" customWidth="1"/>
    <col min="3075" max="3075" width="24.140625" style="65" customWidth="1"/>
    <col min="3076" max="3076" width="21.85546875" style="65" customWidth="1"/>
    <col min="3077" max="3077" width="23.5703125" style="65" customWidth="1"/>
    <col min="3078" max="3078" width="35.85546875" style="65" customWidth="1"/>
    <col min="3079" max="3093" width="8.85546875" style="65" customWidth="1"/>
    <col min="3094" max="3328" width="14.42578125" style="65"/>
    <col min="3329" max="3329" width="5" style="65" customWidth="1"/>
    <col min="3330" max="3330" width="28.42578125" style="65" customWidth="1"/>
    <col min="3331" max="3331" width="24.140625" style="65" customWidth="1"/>
    <col min="3332" max="3332" width="21.85546875" style="65" customWidth="1"/>
    <col min="3333" max="3333" width="23.5703125" style="65" customWidth="1"/>
    <col min="3334" max="3334" width="35.85546875" style="65" customWidth="1"/>
    <col min="3335" max="3349" width="8.85546875" style="65" customWidth="1"/>
    <col min="3350" max="3584" width="14.42578125" style="65"/>
    <col min="3585" max="3585" width="5" style="65" customWidth="1"/>
    <col min="3586" max="3586" width="28.42578125" style="65" customWidth="1"/>
    <col min="3587" max="3587" width="24.140625" style="65" customWidth="1"/>
    <col min="3588" max="3588" width="21.85546875" style="65" customWidth="1"/>
    <col min="3589" max="3589" width="23.5703125" style="65" customWidth="1"/>
    <col min="3590" max="3590" width="35.85546875" style="65" customWidth="1"/>
    <col min="3591" max="3605" width="8.85546875" style="65" customWidth="1"/>
    <col min="3606" max="3840" width="14.42578125" style="65"/>
    <col min="3841" max="3841" width="5" style="65" customWidth="1"/>
    <col min="3842" max="3842" width="28.42578125" style="65" customWidth="1"/>
    <col min="3843" max="3843" width="24.140625" style="65" customWidth="1"/>
    <col min="3844" max="3844" width="21.85546875" style="65" customWidth="1"/>
    <col min="3845" max="3845" width="23.5703125" style="65" customWidth="1"/>
    <col min="3846" max="3846" width="35.85546875" style="65" customWidth="1"/>
    <col min="3847" max="3861" width="8.85546875" style="65" customWidth="1"/>
    <col min="3862" max="4096" width="14.42578125" style="65"/>
    <col min="4097" max="4097" width="5" style="65" customWidth="1"/>
    <col min="4098" max="4098" width="28.42578125" style="65" customWidth="1"/>
    <col min="4099" max="4099" width="24.140625" style="65" customWidth="1"/>
    <col min="4100" max="4100" width="21.85546875" style="65" customWidth="1"/>
    <col min="4101" max="4101" width="23.5703125" style="65" customWidth="1"/>
    <col min="4102" max="4102" width="35.85546875" style="65" customWidth="1"/>
    <col min="4103" max="4117" width="8.85546875" style="65" customWidth="1"/>
    <col min="4118" max="4352" width="14.42578125" style="65"/>
    <col min="4353" max="4353" width="5" style="65" customWidth="1"/>
    <col min="4354" max="4354" width="28.42578125" style="65" customWidth="1"/>
    <col min="4355" max="4355" width="24.140625" style="65" customWidth="1"/>
    <col min="4356" max="4356" width="21.85546875" style="65" customWidth="1"/>
    <col min="4357" max="4357" width="23.5703125" style="65" customWidth="1"/>
    <col min="4358" max="4358" width="35.85546875" style="65" customWidth="1"/>
    <col min="4359" max="4373" width="8.85546875" style="65" customWidth="1"/>
    <col min="4374" max="4608" width="14.42578125" style="65"/>
    <col min="4609" max="4609" width="5" style="65" customWidth="1"/>
    <col min="4610" max="4610" width="28.42578125" style="65" customWidth="1"/>
    <col min="4611" max="4611" width="24.140625" style="65" customWidth="1"/>
    <col min="4612" max="4612" width="21.85546875" style="65" customWidth="1"/>
    <col min="4613" max="4613" width="23.5703125" style="65" customWidth="1"/>
    <col min="4614" max="4614" width="35.85546875" style="65" customWidth="1"/>
    <col min="4615" max="4629" width="8.85546875" style="65" customWidth="1"/>
    <col min="4630" max="4864" width="14.42578125" style="65"/>
    <col min="4865" max="4865" width="5" style="65" customWidth="1"/>
    <col min="4866" max="4866" width="28.42578125" style="65" customWidth="1"/>
    <col min="4867" max="4867" width="24.140625" style="65" customWidth="1"/>
    <col min="4868" max="4868" width="21.85546875" style="65" customWidth="1"/>
    <col min="4869" max="4869" width="23.5703125" style="65" customWidth="1"/>
    <col min="4870" max="4870" width="35.85546875" style="65" customWidth="1"/>
    <col min="4871" max="4885" width="8.85546875" style="65" customWidth="1"/>
    <col min="4886" max="5120" width="14.42578125" style="65"/>
    <col min="5121" max="5121" width="5" style="65" customWidth="1"/>
    <col min="5122" max="5122" width="28.42578125" style="65" customWidth="1"/>
    <col min="5123" max="5123" width="24.140625" style="65" customWidth="1"/>
    <col min="5124" max="5124" width="21.85546875" style="65" customWidth="1"/>
    <col min="5125" max="5125" width="23.5703125" style="65" customWidth="1"/>
    <col min="5126" max="5126" width="35.85546875" style="65" customWidth="1"/>
    <col min="5127" max="5141" width="8.85546875" style="65" customWidth="1"/>
    <col min="5142" max="5376" width="14.42578125" style="65"/>
    <col min="5377" max="5377" width="5" style="65" customWidth="1"/>
    <col min="5378" max="5378" width="28.42578125" style="65" customWidth="1"/>
    <col min="5379" max="5379" width="24.140625" style="65" customWidth="1"/>
    <col min="5380" max="5380" width="21.85546875" style="65" customWidth="1"/>
    <col min="5381" max="5381" width="23.5703125" style="65" customWidth="1"/>
    <col min="5382" max="5382" width="35.85546875" style="65" customWidth="1"/>
    <col min="5383" max="5397" width="8.85546875" style="65" customWidth="1"/>
    <col min="5398" max="5632" width="14.42578125" style="65"/>
    <col min="5633" max="5633" width="5" style="65" customWidth="1"/>
    <col min="5634" max="5634" width="28.42578125" style="65" customWidth="1"/>
    <col min="5635" max="5635" width="24.140625" style="65" customWidth="1"/>
    <col min="5636" max="5636" width="21.85546875" style="65" customWidth="1"/>
    <col min="5637" max="5637" width="23.5703125" style="65" customWidth="1"/>
    <col min="5638" max="5638" width="35.85546875" style="65" customWidth="1"/>
    <col min="5639" max="5653" width="8.85546875" style="65" customWidth="1"/>
    <col min="5654" max="5888" width="14.42578125" style="65"/>
    <col min="5889" max="5889" width="5" style="65" customWidth="1"/>
    <col min="5890" max="5890" width="28.42578125" style="65" customWidth="1"/>
    <col min="5891" max="5891" width="24.140625" style="65" customWidth="1"/>
    <col min="5892" max="5892" width="21.85546875" style="65" customWidth="1"/>
    <col min="5893" max="5893" width="23.5703125" style="65" customWidth="1"/>
    <col min="5894" max="5894" width="35.85546875" style="65" customWidth="1"/>
    <col min="5895" max="5909" width="8.85546875" style="65" customWidth="1"/>
    <col min="5910" max="6144" width="14.42578125" style="65"/>
    <col min="6145" max="6145" width="5" style="65" customWidth="1"/>
    <col min="6146" max="6146" width="28.42578125" style="65" customWidth="1"/>
    <col min="6147" max="6147" width="24.140625" style="65" customWidth="1"/>
    <col min="6148" max="6148" width="21.85546875" style="65" customWidth="1"/>
    <col min="6149" max="6149" width="23.5703125" style="65" customWidth="1"/>
    <col min="6150" max="6150" width="35.85546875" style="65" customWidth="1"/>
    <col min="6151" max="6165" width="8.85546875" style="65" customWidth="1"/>
    <col min="6166" max="6400" width="14.42578125" style="65"/>
    <col min="6401" max="6401" width="5" style="65" customWidth="1"/>
    <col min="6402" max="6402" width="28.42578125" style="65" customWidth="1"/>
    <col min="6403" max="6403" width="24.140625" style="65" customWidth="1"/>
    <col min="6404" max="6404" width="21.85546875" style="65" customWidth="1"/>
    <col min="6405" max="6405" width="23.5703125" style="65" customWidth="1"/>
    <col min="6406" max="6406" width="35.85546875" style="65" customWidth="1"/>
    <col min="6407" max="6421" width="8.85546875" style="65" customWidth="1"/>
    <col min="6422" max="6656" width="14.42578125" style="65"/>
    <col min="6657" max="6657" width="5" style="65" customWidth="1"/>
    <col min="6658" max="6658" width="28.42578125" style="65" customWidth="1"/>
    <col min="6659" max="6659" width="24.140625" style="65" customWidth="1"/>
    <col min="6660" max="6660" width="21.85546875" style="65" customWidth="1"/>
    <col min="6661" max="6661" width="23.5703125" style="65" customWidth="1"/>
    <col min="6662" max="6662" width="35.85546875" style="65" customWidth="1"/>
    <col min="6663" max="6677" width="8.85546875" style="65" customWidth="1"/>
    <col min="6678" max="6912" width="14.42578125" style="65"/>
    <col min="6913" max="6913" width="5" style="65" customWidth="1"/>
    <col min="6914" max="6914" width="28.42578125" style="65" customWidth="1"/>
    <col min="6915" max="6915" width="24.140625" style="65" customWidth="1"/>
    <col min="6916" max="6916" width="21.85546875" style="65" customWidth="1"/>
    <col min="6917" max="6917" width="23.5703125" style="65" customWidth="1"/>
    <col min="6918" max="6918" width="35.85546875" style="65" customWidth="1"/>
    <col min="6919" max="6933" width="8.85546875" style="65" customWidth="1"/>
    <col min="6934" max="7168" width="14.42578125" style="65"/>
    <col min="7169" max="7169" width="5" style="65" customWidth="1"/>
    <col min="7170" max="7170" width="28.42578125" style="65" customWidth="1"/>
    <col min="7171" max="7171" width="24.140625" style="65" customWidth="1"/>
    <col min="7172" max="7172" width="21.85546875" style="65" customWidth="1"/>
    <col min="7173" max="7173" width="23.5703125" style="65" customWidth="1"/>
    <col min="7174" max="7174" width="35.85546875" style="65" customWidth="1"/>
    <col min="7175" max="7189" width="8.85546875" style="65" customWidth="1"/>
    <col min="7190" max="7424" width="14.42578125" style="65"/>
    <col min="7425" max="7425" width="5" style="65" customWidth="1"/>
    <col min="7426" max="7426" width="28.42578125" style="65" customWidth="1"/>
    <col min="7427" max="7427" width="24.140625" style="65" customWidth="1"/>
    <col min="7428" max="7428" width="21.85546875" style="65" customWidth="1"/>
    <col min="7429" max="7429" width="23.5703125" style="65" customWidth="1"/>
    <col min="7430" max="7430" width="35.85546875" style="65" customWidth="1"/>
    <col min="7431" max="7445" width="8.85546875" style="65" customWidth="1"/>
    <col min="7446" max="7680" width="14.42578125" style="65"/>
    <col min="7681" max="7681" width="5" style="65" customWidth="1"/>
    <col min="7682" max="7682" width="28.42578125" style="65" customWidth="1"/>
    <col min="7683" max="7683" width="24.140625" style="65" customWidth="1"/>
    <col min="7684" max="7684" width="21.85546875" style="65" customWidth="1"/>
    <col min="7685" max="7685" width="23.5703125" style="65" customWidth="1"/>
    <col min="7686" max="7686" width="35.85546875" style="65" customWidth="1"/>
    <col min="7687" max="7701" width="8.85546875" style="65" customWidth="1"/>
    <col min="7702" max="7936" width="14.42578125" style="65"/>
    <col min="7937" max="7937" width="5" style="65" customWidth="1"/>
    <col min="7938" max="7938" width="28.42578125" style="65" customWidth="1"/>
    <col min="7939" max="7939" width="24.140625" style="65" customWidth="1"/>
    <col min="7940" max="7940" width="21.85546875" style="65" customWidth="1"/>
    <col min="7941" max="7941" width="23.5703125" style="65" customWidth="1"/>
    <col min="7942" max="7942" width="35.85546875" style="65" customWidth="1"/>
    <col min="7943" max="7957" width="8.85546875" style="65" customWidth="1"/>
    <col min="7958" max="8192" width="14.42578125" style="65"/>
    <col min="8193" max="8193" width="5" style="65" customWidth="1"/>
    <col min="8194" max="8194" width="28.42578125" style="65" customWidth="1"/>
    <col min="8195" max="8195" width="24.140625" style="65" customWidth="1"/>
    <col min="8196" max="8196" width="21.85546875" style="65" customWidth="1"/>
    <col min="8197" max="8197" width="23.5703125" style="65" customWidth="1"/>
    <col min="8198" max="8198" width="35.85546875" style="65" customWidth="1"/>
    <col min="8199" max="8213" width="8.85546875" style="65" customWidth="1"/>
    <col min="8214" max="8448" width="14.42578125" style="65"/>
    <col min="8449" max="8449" width="5" style="65" customWidth="1"/>
    <col min="8450" max="8450" width="28.42578125" style="65" customWidth="1"/>
    <col min="8451" max="8451" width="24.140625" style="65" customWidth="1"/>
    <col min="8452" max="8452" width="21.85546875" style="65" customWidth="1"/>
    <col min="8453" max="8453" width="23.5703125" style="65" customWidth="1"/>
    <col min="8454" max="8454" width="35.85546875" style="65" customWidth="1"/>
    <col min="8455" max="8469" width="8.85546875" style="65" customWidth="1"/>
    <col min="8470" max="8704" width="14.42578125" style="65"/>
    <col min="8705" max="8705" width="5" style="65" customWidth="1"/>
    <col min="8706" max="8706" width="28.42578125" style="65" customWidth="1"/>
    <col min="8707" max="8707" width="24.140625" style="65" customWidth="1"/>
    <col min="8708" max="8708" width="21.85546875" style="65" customWidth="1"/>
    <col min="8709" max="8709" width="23.5703125" style="65" customWidth="1"/>
    <col min="8710" max="8710" width="35.85546875" style="65" customWidth="1"/>
    <col min="8711" max="8725" width="8.85546875" style="65" customWidth="1"/>
    <col min="8726" max="8960" width="14.42578125" style="65"/>
    <col min="8961" max="8961" width="5" style="65" customWidth="1"/>
    <col min="8962" max="8962" width="28.42578125" style="65" customWidth="1"/>
    <col min="8963" max="8963" width="24.140625" style="65" customWidth="1"/>
    <col min="8964" max="8964" width="21.85546875" style="65" customWidth="1"/>
    <col min="8965" max="8965" width="23.5703125" style="65" customWidth="1"/>
    <col min="8966" max="8966" width="35.85546875" style="65" customWidth="1"/>
    <col min="8967" max="8981" width="8.85546875" style="65" customWidth="1"/>
    <col min="8982" max="9216" width="14.42578125" style="65"/>
    <col min="9217" max="9217" width="5" style="65" customWidth="1"/>
    <col min="9218" max="9218" width="28.42578125" style="65" customWidth="1"/>
    <col min="9219" max="9219" width="24.140625" style="65" customWidth="1"/>
    <col min="9220" max="9220" width="21.85546875" style="65" customWidth="1"/>
    <col min="9221" max="9221" width="23.5703125" style="65" customWidth="1"/>
    <col min="9222" max="9222" width="35.85546875" style="65" customWidth="1"/>
    <col min="9223" max="9237" width="8.85546875" style="65" customWidth="1"/>
    <col min="9238" max="9472" width="14.42578125" style="65"/>
    <col min="9473" max="9473" width="5" style="65" customWidth="1"/>
    <col min="9474" max="9474" width="28.42578125" style="65" customWidth="1"/>
    <col min="9475" max="9475" width="24.140625" style="65" customWidth="1"/>
    <col min="9476" max="9476" width="21.85546875" style="65" customWidth="1"/>
    <col min="9477" max="9477" width="23.5703125" style="65" customWidth="1"/>
    <col min="9478" max="9478" width="35.85546875" style="65" customWidth="1"/>
    <col min="9479" max="9493" width="8.85546875" style="65" customWidth="1"/>
    <col min="9494" max="9728" width="14.42578125" style="65"/>
    <col min="9729" max="9729" width="5" style="65" customWidth="1"/>
    <col min="9730" max="9730" width="28.42578125" style="65" customWidth="1"/>
    <col min="9731" max="9731" width="24.140625" style="65" customWidth="1"/>
    <col min="9732" max="9732" width="21.85546875" style="65" customWidth="1"/>
    <col min="9733" max="9733" width="23.5703125" style="65" customWidth="1"/>
    <col min="9734" max="9734" width="35.85546875" style="65" customWidth="1"/>
    <col min="9735" max="9749" width="8.85546875" style="65" customWidth="1"/>
    <col min="9750" max="9984" width="14.42578125" style="65"/>
    <col min="9985" max="9985" width="5" style="65" customWidth="1"/>
    <col min="9986" max="9986" width="28.42578125" style="65" customWidth="1"/>
    <col min="9987" max="9987" width="24.140625" style="65" customWidth="1"/>
    <col min="9988" max="9988" width="21.85546875" style="65" customWidth="1"/>
    <col min="9989" max="9989" width="23.5703125" style="65" customWidth="1"/>
    <col min="9990" max="9990" width="35.85546875" style="65" customWidth="1"/>
    <col min="9991" max="10005" width="8.85546875" style="65" customWidth="1"/>
    <col min="10006" max="10240" width="14.42578125" style="65"/>
    <col min="10241" max="10241" width="5" style="65" customWidth="1"/>
    <col min="10242" max="10242" width="28.42578125" style="65" customWidth="1"/>
    <col min="10243" max="10243" width="24.140625" style="65" customWidth="1"/>
    <col min="10244" max="10244" width="21.85546875" style="65" customWidth="1"/>
    <col min="10245" max="10245" width="23.5703125" style="65" customWidth="1"/>
    <col min="10246" max="10246" width="35.85546875" style="65" customWidth="1"/>
    <col min="10247" max="10261" width="8.85546875" style="65" customWidth="1"/>
    <col min="10262" max="10496" width="14.42578125" style="65"/>
    <col min="10497" max="10497" width="5" style="65" customWidth="1"/>
    <col min="10498" max="10498" width="28.42578125" style="65" customWidth="1"/>
    <col min="10499" max="10499" width="24.140625" style="65" customWidth="1"/>
    <col min="10500" max="10500" width="21.85546875" style="65" customWidth="1"/>
    <col min="10501" max="10501" width="23.5703125" style="65" customWidth="1"/>
    <col min="10502" max="10502" width="35.85546875" style="65" customWidth="1"/>
    <col min="10503" max="10517" width="8.85546875" style="65" customWidth="1"/>
    <col min="10518" max="10752" width="14.42578125" style="65"/>
    <col min="10753" max="10753" width="5" style="65" customWidth="1"/>
    <col min="10754" max="10754" width="28.42578125" style="65" customWidth="1"/>
    <col min="10755" max="10755" width="24.140625" style="65" customWidth="1"/>
    <col min="10756" max="10756" width="21.85546875" style="65" customWidth="1"/>
    <col min="10757" max="10757" width="23.5703125" style="65" customWidth="1"/>
    <col min="10758" max="10758" width="35.85546875" style="65" customWidth="1"/>
    <col min="10759" max="10773" width="8.85546875" style="65" customWidth="1"/>
    <col min="10774" max="11008" width="14.42578125" style="65"/>
    <col min="11009" max="11009" width="5" style="65" customWidth="1"/>
    <col min="11010" max="11010" width="28.42578125" style="65" customWidth="1"/>
    <col min="11011" max="11011" width="24.140625" style="65" customWidth="1"/>
    <col min="11012" max="11012" width="21.85546875" style="65" customWidth="1"/>
    <col min="11013" max="11013" width="23.5703125" style="65" customWidth="1"/>
    <col min="11014" max="11014" width="35.85546875" style="65" customWidth="1"/>
    <col min="11015" max="11029" width="8.85546875" style="65" customWidth="1"/>
    <col min="11030" max="11264" width="14.42578125" style="65"/>
    <col min="11265" max="11265" width="5" style="65" customWidth="1"/>
    <col min="11266" max="11266" width="28.42578125" style="65" customWidth="1"/>
    <col min="11267" max="11267" width="24.140625" style="65" customWidth="1"/>
    <col min="11268" max="11268" width="21.85546875" style="65" customWidth="1"/>
    <col min="11269" max="11269" width="23.5703125" style="65" customWidth="1"/>
    <col min="11270" max="11270" width="35.85546875" style="65" customWidth="1"/>
    <col min="11271" max="11285" width="8.85546875" style="65" customWidth="1"/>
    <col min="11286" max="11520" width="14.42578125" style="65"/>
    <col min="11521" max="11521" width="5" style="65" customWidth="1"/>
    <col min="11522" max="11522" width="28.42578125" style="65" customWidth="1"/>
    <col min="11523" max="11523" width="24.140625" style="65" customWidth="1"/>
    <col min="11524" max="11524" width="21.85546875" style="65" customWidth="1"/>
    <col min="11525" max="11525" width="23.5703125" style="65" customWidth="1"/>
    <col min="11526" max="11526" width="35.85546875" style="65" customWidth="1"/>
    <col min="11527" max="11541" width="8.85546875" style="65" customWidth="1"/>
    <col min="11542" max="11776" width="14.42578125" style="65"/>
    <col min="11777" max="11777" width="5" style="65" customWidth="1"/>
    <col min="11778" max="11778" width="28.42578125" style="65" customWidth="1"/>
    <col min="11779" max="11779" width="24.140625" style="65" customWidth="1"/>
    <col min="11780" max="11780" width="21.85546875" style="65" customWidth="1"/>
    <col min="11781" max="11781" width="23.5703125" style="65" customWidth="1"/>
    <col min="11782" max="11782" width="35.85546875" style="65" customWidth="1"/>
    <col min="11783" max="11797" width="8.85546875" style="65" customWidth="1"/>
    <col min="11798" max="12032" width="14.42578125" style="65"/>
    <col min="12033" max="12033" width="5" style="65" customWidth="1"/>
    <col min="12034" max="12034" width="28.42578125" style="65" customWidth="1"/>
    <col min="12035" max="12035" width="24.140625" style="65" customWidth="1"/>
    <col min="12036" max="12036" width="21.85546875" style="65" customWidth="1"/>
    <col min="12037" max="12037" width="23.5703125" style="65" customWidth="1"/>
    <col min="12038" max="12038" width="35.85546875" style="65" customWidth="1"/>
    <col min="12039" max="12053" width="8.85546875" style="65" customWidth="1"/>
    <col min="12054" max="12288" width="14.42578125" style="65"/>
    <col min="12289" max="12289" width="5" style="65" customWidth="1"/>
    <col min="12290" max="12290" width="28.42578125" style="65" customWidth="1"/>
    <col min="12291" max="12291" width="24.140625" style="65" customWidth="1"/>
    <col min="12292" max="12292" width="21.85546875" style="65" customWidth="1"/>
    <col min="12293" max="12293" width="23.5703125" style="65" customWidth="1"/>
    <col min="12294" max="12294" width="35.85546875" style="65" customWidth="1"/>
    <col min="12295" max="12309" width="8.85546875" style="65" customWidth="1"/>
    <col min="12310" max="12544" width="14.42578125" style="65"/>
    <col min="12545" max="12545" width="5" style="65" customWidth="1"/>
    <col min="12546" max="12546" width="28.42578125" style="65" customWidth="1"/>
    <col min="12547" max="12547" width="24.140625" style="65" customWidth="1"/>
    <col min="12548" max="12548" width="21.85546875" style="65" customWidth="1"/>
    <col min="12549" max="12549" width="23.5703125" style="65" customWidth="1"/>
    <col min="12550" max="12550" width="35.85546875" style="65" customWidth="1"/>
    <col min="12551" max="12565" width="8.85546875" style="65" customWidth="1"/>
    <col min="12566" max="12800" width="14.42578125" style="65"/>
    <col min="12801" max="12801" width="5" style="65" customWidth="1"/>
    <col min="12802" max="12802" width="28.42578125" style="65" customWidth="1"/>
    <col min="12803" max="12803" width="24.140625" style="65" customWidth="1"/>
    <col min="12804" max="12804" width="21.85546875" style="65" customWidth="1"/>
    <col min="12805" max="12805" width="23.5703125" style="65" customWidth="1"/>
    <col min="12806" max="12806" width="35.85546875" style="65" customWidth="1"/>
    <col min="12807" max="12821" width="8.85546875" style="65" customWidth="1"/>
    <col min="12822" max="13056" width="14.42578125" style="65"/>
    <col min="13057" max="13057" width="5" style="65" customWidth="1"/>
    <col min="13058" max="13058" width="28.42578125" style="65" customWidth="1"/>
    <col min="13059" max="13059" width="24.140625" style="65" customWidth="1"/>
    <col min="13060" max="13060" width="21.85546875" style="65" customWidth="1"/>
    <col min="13061" max="13061" width="23.5703125" style="65" customWidth="1"/>
    <col min="13062" max="13062" width="35.85546875" style="65" customWidth="1"/>
    <col min="13063" max="13077" width="8.85546875" style="65" customWidth="1"/>
    <col min="13078" max="13312" width="14.42578125" style="65"/>
    <col min="13313" max="13313" width="5" style="65" customWidth="1"/>
    <col min="13314" max="13314" width="28.42578125" style="65" customWidth="1"/>
    <col min="13315" max="13315" width="24.140625" style="65" customWidth="1"/>
    <col min="13316" max="13316" width="21.85546875" style="65" customWidth="1"/>
    <col min="13317" max="13317" width="23.5703125" style="65" customWidth="1"/>
    <col min="13318" max="13318" width="35.85546875" style="65" customWidth="1"/>
    <col min="13319" max="13333" width="8.85546875" style="65" customWidth="1"/>
    <col min="13334" max="13568" width="14.42578125" style="65"/>
    <col min="13569" max="13569" width="5" style="65" customWidth="1"/>
    <col min="13570" max="13570" width="28.42578125" style="65" customWidth="1"/>
    <col min="13571" max="13571" width="24.140625" style="65" customWidth="1"/>
    <col min="13572" max="13572" width="21.85546875" style="65" customWidth="1"/>
    <col min="13573" max="13573" width="23.5703125" style="65" customWidth="1"/>
    <col min="13574" max="13574" width="35.85546875" style="65" customWidth="1"/>
    <col min="13575" max="13589" width="8.85546875" style="65" customWidth="1"/>
    <col min="13590" max="13824" width="14.42578125" style="65"/>
    <col min="13825" max="13825" width="5" style="65" customWidth="1"/>
    <col min="13826" max="13826" width="28.42578125" style="65" customWidth="1"/>
    <col min="13827" max="13827" width="24.140625" style="65" customWidth="1"/>
    <col min="13828" max="13828" width="21.85546875" style="65" customWidth="1"/>
    <col min="13829" max="13829" width="23.5703125" style="65" customWidth="1"/>
    <col min="13830" max="13830" width="35.85546875" style="65" customWidth="1"/>
    <col min="13831" max="13845" width="8.85546875" style="65" customWidth="1"/>
    <col min="13846" max="14080" width="14.42578125" style="65"/>
    <col min="14081" max="14081" width="5" style="65" customWidth="1"/>
    <col min="14082" max="14082" width="28.42578125" style="65" customWidth="1"/>
    <col min="14083" max="14083" width="24.140625" style="65" customWidth="1"/>
    <col min="14084" max="14084" width="21.85546875" style="65" customWidth="1"/>
    <col min="14085" max="14085" width="23.5703125" style="65" customWidth="1"/>
    <col min="14086" max="14086" width="35.85546875" style="65" customWidth="1"/>
    <col min="14087" max="14101" width="8.85546875" style="65" customWidth="1"/>
    <col min="14102" max="14336" width="14.42578125" style="65"/>
    <col min="14337" max="14337" width="5" style="65" customWidth="1"/>
    <col min="14338" max="14338" width="28.42578125" style="65" customWidth="1"/>
    <col min="14339" max="14339" width="24.140625" style="65" customWidth="1"/>
    <col min="14340" max="14340" width="21.85546875" style="65" customWidth="1"/>
    <col min="14341" max="14341" width="23.5703125" style="65" customWidth="1"/>
    <col min="14342" max="14342" width="35.85546875" style="65" customWidth="1"/>
    <col min="14343" max="14357" width="8.85546875" style="65" customWidth="1"/>
    <col min="14358" max="14592" width="14.42578125" style="65"/>
    <col min="14593" max="14593" width="5" style="65" customWidth="1"/>
    <col min="14594" max="14594" width="28.42578125" style="65" customWidth="1"/>
    <col min="14595" max="14595" width="24.140625" style="65" customWidth="1"/>
    <col min="14596" max="14596" width="21.85546875" style="65" customWidth="1"/>
    <col min="14597" max="14597" width="23.5703125" style="65" customWidth="1"/>
    <col min="14598" max="14598" width="35.85546875" style="65" customWidth="1"/>
    <col min="14599" max="14613" width="8.85546875" style="65" customWidth="1"/>
    <col min="14614" max="14848" width="14.42578125" style="65"/>
    <col min="14849" max="14849" width="5" style="65" customWidth="1"/>
    <col min="14850" max="14850" width="28.42578125" style="65" customWidth="1"/>
    <col min="14851" max="14851" width="24.140625" style="65" customWidth="1"/>
    <col min="14852" max="14852" width="21.85546875" style="65" customWidth="1"/>
    <col min="14853" max="14853" width="23.5703125" style="65" customWidth="1"/>
    <col min="14854" max="14854" width="35.85546875" style="65" customWidth="1"/>
    <col min="14855" max="14869" width="8.85546875" style="65" customWidth="1"/>
    <col min="14870" max="15104" width="14.42578125" style="65"/>
    <col min="15105" max="15105" width="5" style="65" customWidth="1"/>
    <col min="15106" max="15106" width="28.42578125" style="65" customWidth="1"/>
    <col min="15107" max="15107" width="24.140625" style="65" customWidth="1"/>
    <col min="15108" max="15108" width="21.85546875" style="65" customWidth="1"/>
    <col min="15109" max="15109" width="23.5703125" style="65" customWidth="1"/>
    <col min="15110" max="15110" width="35.85546875" style="65" customWidth="1"/>
    <col min="15111" max="15125" width="8.85546875" style="65" customWidth="1"/>
    <col min="15126" max="15360" width="14.42578125" style="65"/>
    <col min="15361" max="15361" width="5" style="65" customWidth="1"/>
    <col min="15362" max="15362" width="28.42578125" style="65" customWidth="1"/>
    <col min="15363" max="15363" width="24.140625" style="65" customWidth="1"/>
    <col min="15364" max="15364" width="21.85546875" style="65" customWidth="1"/>
    <col min="15365" max="15365" width="23.5703125" style="65" customWidth="1"/>
    <col min="15366" max="15366" width="35.85546875" style="65" customWidth="1"/>
    <col min="15367" max="15381" width="8.85546875" style="65" customWidth="1"/>
    <col min="15382" max="15616" width="14.42578125" style="65"/>
    <col min="15617" max="15617" width="5" style="65" customWidth="1"/>
    <col min="15618" max="15618" width="28.42578125" style="65" customWidth="1"/>
    <col min="15619" max="15619" width="24.140625" style="65" customWidth="1"/>
    <col min="15620" max="15620" width="21.85546875" style="65" customWidth="1"/>
    <col min="15621" max="15621" width="23.5703125" style="65" customWidth="1"/>
    <col min="15622" max="15622" width="35.85546875" style="65" customWidth="1"/>
    <col min="15623" max="15637" width="8.85546875" style="65" customWidth="1"/>
    <col min="15638" max="15872" width="14.42578125" style="65"/>
    <col min="15873" max="15873" width="5" style="65" customWidth="1"/>
    <col min="15874" max="15874" width="28.42578125" style="65" customWidth="1"/>
    <col min="15875" max="15875" width="24.140625" style="65" customWidth="1"/>
    <col min="15876" max="15876" width="21.85546875" style="65" customWidth="1"/>
    <col min="15877" max="15877" width="23.5703125" style="65" customWidth="1"/>
    <col min="15878" max="15878" width="35.85546875" style="65" customWidth="1"/>
    <col min="15879" max="15893" width="8.85546875" style="65" customWidth="1"/>
    <col min="15894" max="16128" width="14.42578125" style="65"/>
    <col min="16129" max="16129" width="5" style="65" customWidth="1"/>
    <col min="16130" max="16130" width="28.42578125" style="65" customWidth="1"/>
    <col min="16131" max="16131" width="24.140625" style="65" customWidth="1"/>
    <col min="16132" max="16132" width="21.85546875" style="65" customWidth="1"/>
    <col min="16133" max="16133" width="23.5703125" style="65" customWidth="1"/>
    <col min="16134" max="16134" width="35.85546875" style="65" customWidth="1"/>
    <col min="16135" max="16149" width="8.85546875" style="65" customWidth="1"/>
    <col min="16150" max="16384" width="14.42578125" style="65"/>
  </cols>
  <sheetData>
    <row r="1" spans="1:21" ht="19.5" customHeight="1">
      <c r="A1" s="62"/>
      <c r="B1" s="63"/>
      <c r="C1" s="64"/>
      <c r="D1" s="64"/>
    </row>
    <row r="2" spans="1:21" ht="36" customHeight="1">
      <c r="A2" s="62"/>
      <c r="B2" s="195" t="s">
        <v>107</v>
      </c>
      <c r="C2" s="260"/>
    </row>
    <row r="3" spans="1:21" ht="24" customHeight="1">
      <c r="A3" s="66"/>
      <c r="B3" s="133" t="s">
        <v>108</v>
      </c>
      <c r="C3" s="74"/>
      <c r="D3" s="134" t="s">
        <v>109</v>
      </c>
    </row>
    <row r="4" spans="1:21" ht="24" customHeight="1">
      <c r="A4" s="66"/>
      <c r="B4" s="68" t="s">
        <v>70</v>
      </c>
      <c r="D4" s="67"/>
    </row>
    <row r="5" spans="1:21" ht="24" customHeight="1">
      <c r="A5" s="66"/>
      <c r="B5" s="65" t="s">
        <v>72</v>
      </c>
      <c r="C5" s="64"/>
    </row>
    <row r="6" spans="1:21" ht="24" customHeight="1">
      <c r="A6" s="66"/>
      <c r="B6" s="186" t="s">
        <v>110</v>
      </c>
      <c r="D6" s="67"/>
    </row>
    <row r="7" spans="1:21" ht="15" customHeight="1">
      <c r="A7" s="62"/>
      <c r="D7" s="64"/>
    </row>
    <row r="8" spans="1:21" s="74" customFormat="1" ht="14.25" customHeight="1">
      <c r="A8" s="80"/>
      <c r="B8" s="91" t="s">
        <v>74</v>
      </c>
      <c r="C8" s="197" t="s">
        <v>95</v>
      </c>
      <c r="D8" s="198"/>
      <c r="E8" s="197" t="s">
        <v>76</v>
      </c>
      <c r="F8" s="198"/>
    </row>
    <row r="9" spans="1:21" s="76" customFormat="1" ht="28.5" customHeight="1">
      <c r="A9" s="72"/>
      <c r="B9" s="148"/>
      <c r="C9" s="203" t="s">
        <v>111</v>
      </c>
      <c r="D9" s="204"/>
      <c r="E9" s="203" t="s">
        <v>112</v>
      </c>
      <c r="F9" s="204"/>
      <c r="G9" s="74"/>
      <c r="H9" s="74"/>
      <c r="I9" s="75"/>
      <c r="J9" s="75"/>
      <c r="K9" s="75"/>
      <c r="L9" s="75"/>
      <c r="M9" s="75"/>
      <c r="N9" s="75"/>
      <c r="O9" s="75"/>
      <c r="P9" s="75"/>
      <c r="Q9" s="75"/>
      <c r="R9" s="75"/>
      <c r="S9" s="75"/>
      <c r="T9" s="75"/>
      <c r="U9" s="75"/>
    </row>
    <row r="10" spans="1:21" s="76" customFormat="1" ht="18.75" customHeight="1" thickBot="1">
      <c r="A10" s="77"/>
      <c r="B10" s="78" t="s">
        <v>101</v>
      </c>
      <c r="C10" s="203" t="s">
        <v>113</v>
      </c>
      <c r="D10" s="204"/>
      <c r="E10" s="203" t="s">
        <v>114</v>
      </c>
      <c r="F10" s="204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77"/>
      <c r="S10" s="77"/>
      <c r="T10" s="77"/>
      <c r="U10" s="77"/>
    </row>
    <row r="11" spans="1:21" s="74" customFormat="1" ht="43.7" customHeight="1" thickBot="1">
      <c r="A11" s="80"/>
      <c r="B11" s="92" t="s">
        <v>94</v>
      </c>
      <c r="C11" s="221"/>
      <c r="D11" s="222"/>
      <c r="E11" s="221"/>
      <c r="F11" s="222"/>
    </row>
    <row r="12" spans="1:21" ht="40.5" customHeight="1">
      <c r="A12" s="62"/>
      <c r="B12" s="93"/>
      <c r="C12" s="82"/>
      <c r="D12" s="82"/>
    </row>
    <row r="13" spans="1:21" s="74" customFormat="1" ht="14.25" hidden="1" customHeight="1">
      <c r="B13" s="91" t="s">
        <v>74</v>
      </c>
      <c r="C13" s="91" t="s">
        <v>95</v>
      </c>
      <c r="D13" s="91" t="s">
        <v>96</v>
      </c>
      <c r="E13" s="91" t="s">
        <v>76</v>
      </c>
      <c r="F13" s="91" t="s">
        <v>96</v>
      </c>
    </row>
    <row r="14" spans="1:21" s="69" customFormat="1" ht="30.95" hidden="1">
      <c r="B14" s="73">
        <v>2022</v>
      </c>
      <c r="C14" s="78" t="s">
        <v>111</v>
      </c>
      <c r="D14" s="78" t="s">
        <v>98</v>
      </c>
      <c r="E14" s="78" t="s">
        <v>112</v>
      </c>
      <c r="F14" s="78" t="s">
        <v>98</v>
      </c>
    </row>
    <row r="15" spans="1:21" s="71" customFormat="1" ht="14.25" hidden="1" customHeight="1" thickBot="1">
      <c r="B15" s="78" t="s">
        <v>101</v>
      </c>
      <c r="C15" s="78" t="s">
        <v>113</v>
      </c>
      <c r="D15" s="78" t="s">
        <v>84</v>
      </c>
      <c r="E15" s="78" t="s">
        <v>114</v>
      </c>
      <c r="F15" s="78" t="s">
        <v>84</v>
      </c>
    </row>
    <row r="16" spans="1:21" s="74" customFormat="1" ht="14.25" hidden="1" customHeight="1" thickBot="1">
      <c r="B16" s="81" t="s">
        <v>94</v>
      </c>
      <c r="C16" s="94"/>
      <c r="D16" s="95" t="e">
        <f>(C16-C11)/C11</f>
        <v>#DIV/0!</v>
      </c>
      <c r="E16" s="94"/>
      <c r="F16" s="95" t="e">
        <f>(E16-E11)/E11</f>
        <v>#DIV/0!</v>
      </c>
    </row>
    <row r="17" spans="2:6" ht="33.950000000000003" hidden="1" customHeight="1">
      <c r="B17" s="74"/>
    </row>
    <row r="18" spans="2:6" s="74" customFormat="1" ht="14.25" hidden="1" customHeight="1">
      <c r="B18" s="91" t="s">
        <v>74</v>
      </c>
      <c r="C18" s="91" t="s">
        <v>95</v>
      </c>
      <c r="D18" s="91" t="s">
        <v>96</v>
      </c>
      <c r="E18" s="91" t="s">
        <v>76</v>
      </c>
      <c r="F18" s="91" t="s">
        <v>96</v>
      </c>
    </row>
    <row r="19" spans="2:6" s="69" customFormat="1" ht="30.95" hidden="1">
      <c r="B19" s="73">
        <v>2023</v>
      </c>
      <c r="C19" s="78" t="s">
        <v>111</v>
      </c>
      <c r="D19" s="78" t="s">
        <v>106</v>
      </c>
      <c r="E19" s="78" t="s">
        <v>112</v>
      </c>
      <c r="F19" s="78" t="s">
        <v>106</v>
      </c>
    </row>
    <row r="20" spans="2:6" s="69" customFormat="1" ht="14.25" hidden="1" customHeight="1" thickBot="1">
      <c r="B20" s="78" t="s">
        <v>101</v>
      </c>
      <c r="C20" s="78" t="s">
        <v>113</v>
      </c>
      <c r="D20" s="78" t="s">
        <v>84</v>
      </c>
      <c r="E20" s="78" t="s">
        <v>114</v>
      </c>
      <c r="F20" s="78" t="s">
        <v>84</v>
      </c>
    </row>
    <row r="21" spans="2:6" s="74" customFormat="1" ht="14.25" hidden="1" customHeight="1" thickBot="1">
      <c r="B21" s="81" t="s">
        <v>94</v>
      </c>
      <c r="C21" s="94"/>
      <c r="D21" s="95" t="e">
        <f>(C21-C16)/C16</f>
        <v>#DIV/0!</v>
      </c>
      <c r="E21" s="94"/>
      <c r="F21" s="95" t="e">
        <f>(E21-E16)/E16</f>
        <v>#DIV/0!</v>
      </c>
    </row>
    <row r="22" spans="2:6" ht="14.25" customHeight="1"/>
    <row r="23" spans="2:6" ht="14.25" customHeight="1"/>
    <row r="24" spans="2:6" s="88" customFormat="1" ht="18"/>
    <row r="25" spans="2:6" s="88" customFormat="1" ht="14.25" customHeight="1"/>
    <row r="26" spans="2:6" ht="14.25" customHeight="1"/>
    <row r="27" spans="2:6" ht="14.25" customHeight="1"/>
    <row r="28" spans="2:6" ht="14.25" customHeight="1"/>
    <row r="29" spans="2:6" ht="14.25" customHeight="1"/>
    <row r="30" spans="2:6" ht="14.25" customHeight="1"/>
    <row r="31" spans="2:6" ht="14.25" customHeight="1"/>
    <row r="32" spans="2:6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spans="1:1" ht="14.25" customHeight="1"/>
    <row r="50" spans="1:1" ht="14.25" customHeight="1"/>
    <row r="51" spans="1:1" ht="14.25" customHeight="1"/>
    <row r="52" spans="1:1" ht="14.25" customHeight="1"/>
    <row r="53" spans="1:1" ht="14.25" customHeight="1"/>
    <row r="54" spans="1:1" ht="14.25" customHeight="1"/>
    <row r="55" spans="1:1" ht="14.25" customHeight="1"/>
    <row r="56" spans="1:1" ht="14.25" customHeight="1"/>
    <row r="57" spans="1:1" ht="14.25" customHeight="1"/>
    <row r="58" spans="1:1" ht="14.25" customHeight="1"/>
    <row r="59" spans="1:1" ht="14.25" customHeight="1"/>
    <row r="60" spans="1:1" ht="14.25" customHeight="1"/>
    <row r="61" spans="1:1" ht="14.25" customHeight="1">
      <c r="A61" s="62"/>
    </row>
    <row r="62" spans="1:1" ht="18">
      <c r="A62" s="62"/>
    </row>
    <row r="63" spans="1:1" ht="18.95">
      <c r="A63" s="66"/>
    </row>
    <row r="64" spans="1:1" ht="14.25" customHeight="1">
      <c r="A64" s="62"/>
    </row>
    <row r="65" spans="1:1" ht="14.25" customHeight="1">
      <c r="A65" s="62"/>
    </row>
    <row r="66" spans="1:1" ht="18">
      <c r="A66" s="89"/>
    </row>
    <row r="67" spans="1:1" ht="14.25" customHeight="1">
      <c r="A67" s="62"/>
    </row>
    <row r="68" spans="1:1" ht="14.25" customHeight="1">
      <c r="A68" s="62"/>
    </row>
    <row r="69" spans="1:1" ht="14.25" customHeight="1">
      <c r="A69" s="62"/>
    </row>
    <row r="70" spans="1:1" ht="14.25" customHeight="1">
      <c r="A70" s="79"/>
    </row>
    <row r="71" spans="1:1" ht="14.25" customHeight="1">
      <c r="A71" s="62"/>
    </row>
    <row r="72" spans="1:1" ht="14.25" customHeight="1">
      <c r="A72" s="62"/>
    </row>
    <row r="73" spans="1:1" ht="14.25" customHeight="1">
      <c r="A73" s="62"/>
    </row>
    <row r="74" spans="1:1" ht="14.25" customHeight="1">
      <c r="A74" s="62"/>
    </row>
    <row r="75" spans="1:1" ht="14.25" customHeight="1">
      <c r="A75" s="62"/>
    </row>
    <row r="76" spans="1:1" ht="14.25" customHeight="1">
      <c r="A76" s="62"/>
    </row>
    <row r="77" spans="1:1" ht="14.25" customHeight="1">
      <c r="A77" s="62"/>
    </row>
    <row r="78" spans="1:1" ht="14.25" customHeight="1">
      <c r="A78" s="62"/>
    </row>
    <row r="79" spans="1:1" ht="14.25" customHeight="1">
      <c r="A79" s="62"/>
    </row>
    <row r="80" spans="1:1" ht="14.25" customHeight="1">
      <c r="A80" s="62"/>
    </row>
    <row r="81" spans="1:1" ht="14.25" customHeight="1">
      <c r="A81" s="62"/>
    </row>
    <row r="82" spans="1:1" ht="14.25" customHeight="1">
      <c r="A82" s="62"/>
    </row>
    <row r="83" spans="1:1" ht="14.25" customHeight="1"/>
    <row r="84" spans="1:1" ht="18"/>
    <row r="85" spans="1:1" ht="14.25" customHeight="1"/>
    <row r="86" spans="1:1" ht="14.25" customHeight="1"/>
    <row r="87" spans="1:1" ht="14.25" customHeight="1"/>
    <row r="88" spans="1:1" ht="14.25" customHeight="1"/>
    <row r="89" spans="1:1" ht="14.25" customHeight="1"/>
    <row r="90" spans="1:1" ht="14.25" customHeight="1"/>
    <row r="91" spans="1:1" ht="14.25" customHeight="1"/>
    <row r="92" spans="1:1" ht="14.25" customHeight="1"/>
    <row r="93" spans="1:1" ht="14.25" customHeight="1"/>
    <row r="94" spans="1:1" ht="14.25" customHeight="1"/>
    <row r="95" spans="1:1" ht="14.25" customHeight="1"/>
    <row r="96" spans="1:1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8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s="88" customFormat="1" ht="18"/>
    <row r="121" s="88" customFormat="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8"/>
    <row r="159" ht="18"/>
    <row r="160" ht="18"/>
    <row r="161" ht="14.25" customHeight="1"/>
    <row r="162" ht="14.25" customHeight="1"/>
    <row r="163" ht="18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8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8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s="90" customFormat="1" ht="65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8"/>
    <row r="254" ht="18"/>
    <row r="255" ht="18"/>
    <row r="256" ht="14.25" customHeight="1"/>
    <row r="257" ht="14.25" customHeight="1"/>
    <row r="258" ht="18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8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8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8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  <row r="1001" ht="14.25" customHeight="1"/>
    <row r="1002" ht="14.25" customHeight="1"/>
    <row r="1003" ht="14.25" customHeight="1"/>
    <row r="1004" ht="14.25" customHeight="1"/>
    <row r="1005" ht="14.25" customHeight="1"/>
    <row r="1006" ht="14.25" customHeight="1"/>
    <row r="1007" ht="14.25" customHeight="1"/>
    <row r="1008" ht="14.25" customHeight="1"/>
    <row r="1009" ht="14.25" customHeight="1"/>
    <row r="1010" ht="14.25" customHeight="1"/>
    <row r="1011" ht="14.25" customHeight="1"/>
    <row r="1012" ht="14.25" customHeight="1"/>
    <row r="1013" ht="14.25" customHeight="1"/>
    <row r="1014" ht="14.25" customHeight="1"/>
    <row r="1015" ht="14.25" customHeight="1"/>
    <row r="1016" ht="14.25" customHeight="1"/>
    <row r="1017" ht="14.25" customHeight="1"/>
    <row r="1018" ht="14.25" customHeight="1"/>
    <row r="1019" ht="14.25" customHeight="1"/>
    <row r="1020" ht="14.25" customHeight="1"/>
    <row r="1021" ht="14.25" customHeight="1"/>
    <row r="1022" ht="14.25" customHeight="1"/>
    <row r="1023" ht="14.25" customHeight="1"/>
    <row r="1024" ht="14.25" customHeight="1"/>
    <row r="1025" ht="14.25" customHeight="1"/>
    <row r="1026" ht="14.25" customHeight="1"/>
    <row r="1027" ht="14.25" customHeight="1"/>
    <row r="1028" ht="14.25" customHeight="1"/>
    <row r="1029" ht="14.25" customHeight="1"/>
    <row r="1030" ht="14.25" customHeight="1"/>
    <row r="1031" ht="14.25" customHeight="1"/>
    <row r="1032" ht="14.25" customHeight="1"/>
    <row r="1033" ht="14.25" customHeight="1"/>
    <row r="1034" ht="14.25" customHeight="1"/>
    <row r="1035" ht="14.25" customHeight="1"/>
    <row r="1036" ht="14.25" customHeight="1"/>
    <row r="1037" ht="14.25" customHeight="1"/>
    <row r="1038" ht="14.25" customHeight="1"/>
    <row r="1039" ht="14.25" customHeight="1"/>
    <row r="1040" ht="14.25" customHeight="1"/>
    <row r="1041" ht="14.25" customHeight="1"/>
    <row r="1042" ht="14.25" customHeight="1"/>
    <row r="1043" ht="14.25" customHeight="1"/>
    <row r="1044" ht="14.25" customHeight="1"/>
    <row r="1045" ht="14.25" customHeight="1"/>
    <row r="1046" ht="14.25" customHeight="1"/>
    <row r="1047" ht="14.25" customHeight="1"/>
    <row r="1048" ht="14.25" customHeight="1"/>
    <row r="1049" ht="14.25" customHeight="1"/>
    <row r="1050" ht="14.25" customHeight="1"/>
    <row r="1051" ht="14.25" customHeight="1"/>
    <row r="1052" ht="14.25" customHeight="1"/>
    <row r="1053" ht="14.25" customHeight="1"/>
    <row r="1054" ht="14.25" customHeight="1"/>
    <row r="1055" ht="14.25" customHeight="1"/>
    <row r="1056" ht="14.25" customHeight="1"/>
    <row r="1057" ht="14.25" customHeight="1"/>
    <row r="1058" ht="14.25" customHeight="1"/>
    <row r="1059" ht="14.25" customHeight="1"/>
    <row r="1060" ht="14.25" customHeight="1"/>
    <row r="1061" ht="14.25" customHeight="1"/>
    <row r="1062" ht="14.25" customHeight="1"/>
    <row r="1063" ht="14.25" customHeight="1"/>
    <row r="1064" ht="14.25" customHeight="1"/>
    <row r="1065" ht="14.25" customHeight="1"/>
    <row r="1066" ht="14.25" customHeight="1"/>
    <row r="1067" ht="14.25" customHeight="1"/>
    <row r="1068" ht="14.25" customHeight="1"/>
    <row r="1069" ht="14.25" customHeight="1"/>
    <row r="1070" ht="14.25" customHeight="1"/>
    <row r="1071" ht="14.25" customHeight="1"/>
    <row r="1072" ht="14.25" customHeight="1"/>
    <row r="1073" ht="14.25" customHeight="1"/>
    <row r="1074" ht="14.25" customHeight="1"/>
  </sheetData>
  <mergeCells count="9">
    <mergeCell ref="C10:D10"/>
    <mergeCell ref="E10:F10"/>
    <mergeCell ref="C11:D11"/>
    <mergeCell ref="E11:F11"/>
    <mergeCell ref="B2:C2"/>
    <mergeCell ref="C8:D8"/>
    <mergeCell ref="E8:F8"/>
    <mergeCell ref="C9:D9"/>
    <mergeCell ref="E9:F9"/>
  </mergeCells>
  <pageMargins left="0.7" right="0.7" top="0.75" bottom="0.75" header="0" footer="0"/>
  <pageSetup paperSize="9" fitToHeight="0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9334C0-1ECE-4B2D-9E48-34B63170DC14}">
  <sheetPr>
    <tabColor rgb="FF7030A0"/>
    <pageSetUpPr fitToPage="1"/>
  </sheetPr>
  <dimension ref="A1:U1145"/>
  <sheetViews>
    <sheetView showGridLines="0" zoomScale="66" workbookViewId="0">
      <selection activeCell="G37" sqref="G37:H37"/>
    </sheetView>
  </sheetViews>
  <sheetFormatPr defaultColWidth="14.42578125" defaultRowHeight="15" customHeight="1"/>
  <cols>
    <col min="1" max="1" width="5" style="65" customWidth="1"/>
    <col min="2" max="2" width="11.42578125" style="65" customWidth="1"/>
    <col min="3" max="3" width="28.85546875" style="65" customWidth="1"/>
    <col min="4" max="4" width="30.85546875" style="65" customWidth="1"/>
    <col min="5" max="5" width="32" style="65" customWidth="1"/>
    <col min="6" max="6" width="27.42578125" style="65" customWidth="1"/>
    <col min="7" max="7" width="29.42578125" style="65" customWidth="1"/>
    <col min="8" max="8" width="31.42578125" style="65" customWidth="1"/>
    <col min="9" max="21" width="8.85546875" style="65" customWidth="1"/>
    <col min="22" max="16384" width="14.42578125" style="65"/>
  </cols>
  <sheetData>
    <row r="1" spans="1:7" ht="19.5" customHeight="1">
      <c r="A1" s="62"/>
      <c r="B1" s="63"/>
      <c r="C1" s="64"/>
      <c r="D1" s="64"/>
    </row>
    <row r="2" spans="1:7" ht="36" customHeight="1">
      <c r="A2" s="62"/>
      <c r="B2" s="195" t="s">
        <v>115</v>
      </c>
      <c r="C2" s="195"/>
      <c r="D2" s="195"/>
    </row>
    <row r="3" spans="1:7" ht="24" customHeight="1">
      <c r="A3" s="66"/>
      <c r="B3" s="258" t="s">
        <v>116</v>
      </c>
      <c r="C3" s="258"/>
      <c r="D3" s="258"/>
    </row>
    <row r="4" spans="1:7" ht="15" customHeight="1">
      <c r="A4" s="62"/>
      <c r="B4" s="68"/>
      <c r="C4" s="64"/>
      <c r="D4" s="64"/>
    </row>
    <row r="5" spans="1:7" ht="15" customHeight="1">
      <c r="A5" s="62"/>
      <c r="B5" s="233" t="s">
        <v>117</v>
      </c>
      <c r="C5" s="233"/>
      <c r="D5" s="233"/>
      <c r="E5" s="233"/>
      <c r="F5" s="233"/>
      <c r="G5" s="105"/>
    </row>
    <row r="6" spans="1:7" ht="19.5" customHeight="1">
      <c r="A6" s="62"/>
      <c r="B6" s="233"/>
      <c r="C6" s="233"/>
      <c r="D6" s="233"/>
      <c r="E6" s="233"/>
      <c r="F6" s="233"/>
      <c r="G6" s="105"/>
    </row>
    <row r="7" spans="1:7" ht="29.1" customHeight="1">
      <c r="A7" s="62"/>
      <c r="B7" s="187" t="s">
        <v>118</v>
      </c>
      <c r="C7" s="187"/>
      <c r="D7" s="105"/>
      <c r="E7" s="62"/>
      <c r="F7" s="62"/>
    </row>
    <row r="8" spans="1:7" ht="15" customHeight="1">
      <c r="A8" s="62"/>
      <c r="B8" s="257" t="s">
        <v>119</v>
      </c>
      <c r="C8" s="257"/>
      <c r="D8" s="257"/>
      <c r="E8" s="257"/>
      <c r="F8" s="257"/>
    </row>
    <row r="9" spans="1:7" ht="15" customHeight="1">
      <c r="A9" s="62"/>
      <c r="B9" s="257"/>
      <c r="C9" s="257"/>
      <c r="D9" s="257"/>
      <c r="E9" s="257"/>
      <c r="F9" s="257"/>
    </row>
    <row r="10" spans="1:7" ht="45" customHeight="1">
      <c r="A10" s="62"/>
      <c r="B10" s="257"/>
      <c r="C10" s="257"/>
      <c r="D10" s="257"/>
      <c r="E10" s="257"/>
      <c r="F10" s="257"/>
    </row>
    <row r="11" spans="1:7" ht="15" customHeight="1">
      <c r="A11" s="62"/>
      <c r="B11" s="101"/>
      <c r="C11" s="101"/>
      <c r="D11" s="101"/>
      <c r="E11" s="101"/>
      <c r="F11" s="101"/>
    </row>
    <row r="12" spans="1:7" ht="42" customHeight="1">
      <c r="A12" s="62"/>
      <c r="B12" s="78" t="s">
        <v>120</v>
      </c>
      <c r="C12" s="110" t="s">
        <v>121</v>
      </c>
      <c r="D12" s="78" t="s">
        <v>122</v>
      </c>
      <c r="E12" s="107" t="s">
        <v>123</v>
      </c>
      <c r="F12" s="107" t="s">
        <v>124</v>
      </c>
    </row>
    <row r="13" spans="1:7" ht="15" customHeight="1">
      <c r="A13" s="62"/>
      <c r="B13" s="96" t="s">
        <v>125</v>
      </c>
      <c r="C13" s="104"/>
      <c r="D13" s="145"/>
      <c r="E13" s="108" t="e">
        <f>D13/C13</f>
        <v>#DIV/0!</v>
      </c>
      <c r="F13" s="109" t="s">
        <v>126</v>
      </c>
    </row>
    <row r="14" spans="1:7" ht="15" hidden="1" customHeight="1">
      <c r="A14" s="62"/>
      <c r="B14" s="96" t="s">
        <v>127</v>
      </c>
      <c r="C14" s="104"/>
      <c r="D14" s="144"/>
      <c r="E14" s="108" t="e">
        <f>D14/C14</f>
        <v>#DIV/0!</v>
      </c>
      <c r="F14" s="109" t="e">
        <f>E14-E13</f>
        <v>#DIV/0!</v>
      </c>
    </row>
    <row r="15" spans="1:7" ht="15" hidden="1" customHeight="1">
      <c r="A15" s="62"/>
      <c r="B15" s="96" t="s">
        <v>128</v>
      </c>
      <c r="C15" s="103"/>
      <c r="D15" s="102"/>
      <c r="E15" s="108" t="e">
        <f>D15/C15</f>
        <v>#DIV/0!</v>
      </c>
      <c r="F15" s="109" t="e">
        <f>E15-E14</f>
        <v>#DIV/0!</v>
      </c>
    </row>
    <row r="16" spans="1:7" ht="15" customHeight="1">
      <c r="A16" s="62"/>
      <c r="B16" s="101"/>
      <c r="C16" s="101"/>
      <c r="D16" s="101"/>
      <c r="E16" s="101"/>
      <c r="F16" s="101"/>
    </row>
    <row r="17" spans="1:21" ht="15" customHeight="1">
      <c r="A17" s="62"/>
      <c r="B17" s="68"/>
      <c r="C17" s="64"/>
      <c r="D17" s="64"/>
    </row>
    <row r="18" spans="1:21" s="74" customFormat="1" ht="14.25" customHeight="1" thickBot="1">
      <c r="A18" s="80"/>
      <c r="B18" s="91"/>
      <c r="C18" s="234"/>
      <c r="D18" s="235"/>
      <c r="E18" s="234"/>
      <c r="F18" s="235"/>
      <c r="G18" s="242"/>
      <c r="H18" s="245"/>
    </row>
    <row r="19" spans="1:21" s="76" customFormat="1" ht="28.5" customHeight="1">
      <c r="A19" s="72"/>
      <c r="B19" s="78" t="s">
        <v>129</v>
      </c>
      <c r="C19" s="236" t="s">
        <v>130</v>
      </c>
      <c r="D19" s="237"/>
      <c r="E19" s="238" t="s">
        <v>131</v>
      </c>
      <c r="F19" s="239"/>
      <c r="G19" s="203" t="s">
        <v>132</v>
      </c>
      <c r="H19" s="204"/>
      <c r="I19" s="75"/>
      <c r="J19" s="75"/>
      <c r="K19" s="75"/>
      <c r="L19" s="75"/>
      <c r="M19" s="75"/>
      <c r="N19" s="75"/>
      <c r="O19" s="75"/>
      <c r="P19" s="75"/>
      <c r="Q19" s="75"/>
      <c r="R19" s="75"/>
      <c r="S19" s="75"/>
      <c r="T19" s="75"/>
      <c r="U19" s="75"/>
    </row>
    <row r="20" spans="1:21" ht="12" customHeight="1">
      <c r="A20" s="62"/>
      <c r="B20" s="96">
        <v>1</v>
      </c>
      <c r="C20" s="240"/>
      <c r="D20" s="241"/>
      <c r="E20" s="229"/>
      <c r="F20" s="230"/>
      <c r="G20" s="201"/>
      <c r="H20" s="230"/>
    </row>
    <row r="21" spans="1:21" ht="15.6" customHeight="1">
      <c r="A21" s="79"/>
      <c r="B21" s="97">
        <v>2</v>
      </c>
      <c r="C21" s="231"/>
      <c r="D21" s="232"/>
      <c r="E21" s="229"/>
      <c r="F21" s="230"/>
      <c r="G21" s="199"/>
      <c r="H21" s="200"/>
    </row>
    <row r="22" spans="1:21" ht="13.5" customHeight="1">
      <c r="A22" s="79"/>
      <c r="B22" s="96">
        <v>3</v>
      </c>
      <c r="C22" s="231"/>
      <c r="D22" s="232"/>
      <c r="E22" s="229"/>
      <c r="F22" s="230"/>
      <c r="G22" s="199"/>
      <c r="H22" s="200"/>
    </row>
    <row r="23" spans="1:21" ht="12" customHeight="1">
      <c r="A23" s="79"/>
      <c r="B23" s="97">
        <v>4</v>
      </c>
      <c r="C23" s="231"/>
      <c r="D23" s="232"/>
      <c r="E23" s="229"/>
      <c r="F23" s="230"/>
      <c r="G23" s="199"/>
      <c r="H23" s="200"/>
    </row>
    <row r="24" spans="1:21" ht="15.95" customHeight="1">
      <c r="A24" s="79"/>
      <c r="B24" s="96">
        <v>5</v>
      </c>
      <c r="C24" s="231"/>
      <c r="D24" s="232"/>
      <c r="E24" s="229"/>
      <c r="F24" s="230"/>
      <c r="G24" s="199"/>
      <c r="H24" s="200"/>
    </row>
    <row r="25" spans="1:21" ht="16.5" customHeight="1">
      <c r="A25" s="79"/>
      <c r="B25" s="97">
        <v>6</v>
      </c>
      <c r="C25" s="231"/>
      <c r="D25" s="232"/>
      <c r="E25" s="229"/>
      <c r="F25" s="230"/>
      <c r="G25" s="199"/>
      <c r="H25" s="200"/>
    </row>
    <row r="26" spans="1:21" ht="13.5" customHeight="1">
      <c r="A26" s="79"/>
      <c r="B26" s="96">
        <v>7</v>
      </c>
      <c r="C26" s="231"/>
      <c r="D26" s="232"/>
      <c r="E26" s="229"/>
      <c r="F26" s="230"/>
      <c r="G26" s="199"/>
      <c r="H26" s="200"/>
    </row>
    <row r="27" spans="1:21" ht="15.6" customHeight="1">
      <c r="A27" s="79"/>
      <c r="B27" s="97">
        <v>8</v>
      </c>
      <c r="C27" s="231"/>
      <c r="D27" s="232"/>
      <c r="E27" s="229"/>
      <c r="F27" s="230"/>
      <c r="G27" s="199"/>
      <c r="H27" s="200"/>
    </row>
    <row r="28" spans="1:21" ht="12.6" customHeight="1">
      <c r="A28" s="79"/>
      <c r="B28" s="96">
        <v>9</v>
      </c>
      <c r="C28" s="231"/>
      <c r="D28" s="232"/>
      <c r="E28" s="229"/>
      <c r="F28" s="230"/>
      <c r="G28" s="199"/>
      <c r="H28" s="200"/>
    </row>
    <row r="29" spans="1:21" ht="12.95" customHeight="1">
      <c r="A29" s="79"/>
      <c r="B29" s="97">
        <v>10</v>
      </c>
      <c r="C29" s="231"/>
      <c r="D29" s="232"/>
      <c r="E29" s="229"/>
      <c r="F29" s="230"/>
      <c r="G29" s="199"/>
      <c r="H29" s="200"/>
    </row>
    <row r="30" spans="1:21" ht="14.25" customHeight="1">
      <c r="A30" s="62"/>
      <c r="B30" s="96">
        <v>11</v>
      </c>
      <c r="C30" s="231"/>
      <c r="D30" s="232"/>
      <c r="E30" s="229"/>
      <c r="F30" s="230"/>
      <c r="G30" s="199"/>
      <c r="H30" s="200"/>
    </row>
    <row r="31" spans="1:21" ht="14.25" customHeight="1">
      <c r="A31" s="62"/>
      <c r="B31" s="97">
        <v>12</v>
      </c>
      <c r="C31" s="231"/>
      <c r="D31" s="232"/>
      <c r="E31" s="229"/>
      <c r="F31" s="230"/>
      <c r="G31" s="199"/>
      <c r="H31" s="200"/>
    </row>
    <row r="32" spans="1:21" ht="14.25" customHeight="1">
      <c r="A32" s="62"/>
      <c r="B32" s="96">
        <v>13</v>
      </c>
      <c r="C32" s="231"/>
      <c r="D32" s="232"/>
      <c r="E32" s="229"/>
      <c r="F32" s="230"/>
      <c r="G32" s="199"/>
      <c r="H32" s="200"/>
    </row>
    <row r="33" spans="1:8" ht="14.25" customHeight="1">
      <c r="A33" s="62"/>
      <c r="B33" s="97">
        <v>14</v>
      </c>
      <c r="C33" s="231"/>
      <c r="D33" s="232"/>
      <c r="E33" s="229"/>
      <c r="F33" s="230"/>
      <c r="G33" s="199"/>
      <c r="H33" s="200"/>
    </row>
    <row r="34" spans="1:8" ht="14.25" customHeight="1">
      <c r="A34" s="62"/>
      <c r="B34" s="96">
        <v>15</v>
      </c>
      <c r="C34" s="231"/>
      <c r="D34" s="232"/>
      <c r="E34" s="229"/>
      <c r="F34" s="230"/>
      <c r="G34" s="199"/>
      <c r="H34" s="200"/>
    </row>
    <row r="35" spans="1:8" ht="14.25" customHeight="1">
      <c r="A35" s="62"/>
      <c r="B35" s="97">
        <v>16</v>
      </c>
      <c r="C35" s="231"/>
      <c r="D35" s="232"/>
      <c r="E35" s="229"/>
      <c r="F35" s="230"/>
      <c r="G35" s="199"/>
      <c r="H35" s="200"/>
    </row>
    <row r="36" spans="1:8" ht="14.25" customHeight="1">
      <c r="A36" s="62"/>
      <c r="B36" s="96">
        <v>17</v>
      </c>
      <c r="C36" s="231"/>
      <c r="D36" s="232"/>
      <c r="E36" s="229"/>
      <c r="F36" s="230"/>
      <c r="G36" s="199"/>
      <c r="H36" s="200"/>
    </row>
    <row r="37" spans="1:8" ht="14.25" customHeight="1">
      <c r="A37" s="62"/>
      <c r="B37" s="97">
        <v>18</v>
      </c>
      <c r="C37" s="231"/>
      <c r="D37" s="232"/>
      <c r="E37" s="229"/>
      <c r="F37" s="230"/>
      <c r="G37" s="199"/>
      <c r="H37" s="200"/>
    </row>
    <row r="38" spans="1:8" ht="14.25" customHeight="1">
      <c r="A38" s="62"/>
      <c r="B38" s="96">
        <v>19</v>
      </c>
      <c r="C38" s="157"/>
      <c r="D38" s="158"/>
      <c r="E38" s="156"/>
      <c r="F38" s="155"/>
      <c r="G38" s="153"/>
      <c r="H38" s="154"/>
    </row>
    <row r="39" spans="1:8" ht="14.25" customHeight="1">
      <c r="A39" s="62"/>
      <c r="B39" s="97">
        <v>20</v>
      </c>
      <c r="C39" s="231"/>
      <c r="D39" s="232"/>
      <c r="E39" s="229"/>
      <c r="F39" s="230"/>
      <c r="G39" s="199"/>
      <c r="H39" s="200"/>
    </row>
    <row r="40" spans="1:8" ht="14.25" customHeight="1">
      <c r="A40" s="62"/>
      <c r="B40" s="96">
        <v>21</v>
      </c>
      <c r="C40" s="161"/>
      <c r="D40" s="162"/>
      <c r="E40" s="163"/>
      <c r="F40" s="164"/>
      <c r="G40" s="153"/>
      <c r="H40" s="154"/>
    </row>
    <row r="41" spans="1:8" ht="14.25" customHeight="1">
      <c r="A41" s="62"/>
      <c r="B41" s="97">
        <v>22</v>
      </c>
      <c r="C41" s="161"/>
      <c r="D41" s="162"/>
      <c r="E41" s="163"/>
      <c r="F41" s="164"/>
      <c r="G41" s="153"/>
      <c r="H41" s="154"/>
    </row>
    <row r="42" spans="1:8" ht="14.25" customHeight="1">
      <c r="A42" s="62"/>
      <c r="B42" s="96">
        <v>23</v>
      </c>
      <c r="C42" s="161"/>
      <c r="D42" s="162"/>
      <c r="E42" s="163"/>
      <c r="F42" s="164"/>
      <c r="G42" s="153"/>
      <c r="H42" s="154"/>
    </row>
    <row r="43" spans="1:8" ht="14.25" customHeight="1">
      <c r="A43" s="62"/>
      <c r="B43" s="97">
        <v>24</v>
      </c>
      <c r="C43" s="161"/>
      <c r="D43" s="162"/>
      <c r="E43" s="163"/>
      <c r="F43" s="164"/>
      <c r="G43" s="153"/>
      <c r="H43" s="154"/>
    </row>
    <row r="44" spans="1:8" ht="14.25" customHeight="1" thickBot="1">
      <c r="A44" s="62"/>
      <c r="B44" s="96">
        <v>25</v>
      </c>
      <c r="C44" s="248"/>
      <c r="D44" s="249"/>
      <c r="E44" s="252"/>
      <c r="F44" s="253"/>
      <c r="G44" s="199"/>
      <c r="H44" s="200"/>
    </row>
    <row r="45" spans="1:8" ht="14.25" customHeight="1" thickBot="1">
      <c r="A45" s="62"/>
      <c r="B45" s="92" t="s">
        <v>133</v>
      </c>
      <c r="C45" s="225"/>
      <c r="D45" s="224"/>
      <c r="E45" s="223"/>
      <c r="F45" s="224"/>
      <c r="G45" s="225"/>
      <c r="H45" s="226"/>
    </row>
    <row r="46" spans="1:8" ht="14.25" customHeight="1" thickBot="1">
      <c r="A46" s="62"/>
      <c r="B46" s="93"/>
      <c r="C46" s="82"/>
      <c r="D46" s="106"/>
      <c r="G46" s="225"/>
      <c r="H46" s="226"/>
    </row>
    <row r="47" spans="1:8" s="74" customFormat="1" ht="14.25" hidden="1" customHeight="1">
      <c r="B47" s="98"/>
      <c r="C47" s="242"/>
      <c r="D47" s="243"/>
      <c r="E47" s="244"/>
      <c r="F47" s="245"/>
      <c r="G47" s="242"/>
      <c r="H47" s="245"/>
    </row>
    <row r="48" spans="1:8" s="69" customFormat="1" ht="13.7" hidden="1" customHeight="1">
      <c r="B48" s="99" t="s">
        <v>127</v>
      </c>
      <c r="C48" s="203" t="s">
        <v>130</v>
      </c>
      <c r="D48" s="246"/>
      <c r="E48" s="247" t="s">
        <v>131</v>
      </c>
      <c r="F48" s="204"/>
      <c r="G48" s="203" t="s">
        <v>134</v>
      </c>
      <c r="H48" s="204"/>
    </row>
    <row r="49" spans="2:8" s="71" customFormat="1" ht="14.25" hidden="1" customHeight="1">
      <c r="B49" s="100">
        <v>1</v>
      </c>
      <c r="C49" s="227"/>
      <c r="D49" s="228"/>
      <c r="E49" s="229"/>
      <c r="F49" s="230"/>
      <c r="G49" s="201"/>
      <c r="H49" s="230"/>
    </row>
    <row r="50" spans="2:8" ht="14.25" hidden="1" customHeight="1">
      <c r="B50" s="97">
        <v>2</v>
      </c>
      <c r="C50" s="227"/>
      <c r="D50" s="228"/>
      <c r="E50" s="229"/>
      <c r="F50" s="230"/>
      <c r="G50" s="199"/>
      <c r="H50" s="200"/>
    </row>
    <row r="51" spans="2:8" ht="14.25" hidden="1" customHeight="1">
      <c r="B51" s="100">
        <v>3</v>
      </c>
      <c r="C51" s="227"/>
      <c r="D51" s="228"/>
      <c r="E51" s="229"/>
      <c r="F51" s="230"/>
      <c r="G51" s="199"/>
      <c r="H51" s="200"/>
    </row>
    <row r="52" spans="2:8" ht="14.25" hidden="1" customHeight="1">
      <c r="B52" s="100">
        <v>4</v>
      </c>
      <c r="C52" s="227"/>
      <c r="D52" s="228"/>
      <c r="E52" s="229"/>
      <c r="F52" s="230"/>
      <c r="G52" s="199"/>
      <c r="H52" s="200"/>
    </row>
    <row r="53" spans="2:8" ht="14.25" hidden="1" customHeight="1">
      <c r="B53" s="97">
        <v>5</v>
      </c>
      <c r="C53" s="227"/>
      <c r="D53" s="228"/>
      <c r="E53" s="229"/>
      <c r="F53" s="230"/>
      <c r="G53" s="199"/>
      <c r="H53" s="200"/>
    </row>
    <row r="54" spans="2:8" ht="14.25" hidden="1" customHeight="1">
      <c r="B54" s="100">
        <v>6</v>
      </c>
      <c r="C54" s="227"/>
      <c r="D54" s="228"/>
      <c r="E54" s="229"/>
      <c r="F54" s="230"/>
      <c r="G54" s="199"/>
      <c r="H54" s="200"/>
    </row>
    <row r="55" spans="2:8" ht="14.25" hidden="1" customHeight="1">
      <c r="B55" s="100">
        <v>7</v>
      </c>
      <c r="C55" s="227"/>
      <c r="D55" s="228"/>
      <c r="E55" s="229"/>
      <c r="F55" s="230"/>
      <c r="G55" s="199"/>
      <c r="H55" s="200"/>
    </row>
    <row r="56" spans="2:8" ht="14.25" hidden="1" customHeight="1">
      <c r="B56" s="97">
        <v>8</v>
      </c>
      <c r="C56" s="227"/>
      <c r="D56" s="228"/>
      <c r="E56" s="229"/>
      <c r="F56" s="230"/>
      <c r="G56" s="199"/>
      <c r="H56" s="200"/>
    </row>
    <row r="57" spans="2:8" ht="14.25" hidden="1" customHeight="1">
      <c r="B57" s="100">
        <v>9</v>
      </c>
      <c r="C57" s="227"/>
      <c r="D57" s="228"/>
      <c r="E57" s="229"/>
      <c r="F57" s="230"/>
      <c r="G57" s="199"/>
      <c r="H57" s="200"/>
    </row>
    <row r="58" spans="2:8" ht="14.25" hidden="1" customHeight="1">
      <c r="B58" s="100">
        <v>10</v>
      </c>
      <c r="C58" s="227"/>
      <c r="D58" s="228"/>
      <c r="E58" s="229"/>
      <c r="F58" s="230"/>
      <c r="G58" s="199"/>
      <c r="H58" s="200"/>
    </row>
    <row r="59" spans="2:8" ht="14.25" hidden="1" customHeight="1">
      <c r="B59" s="97">
        <v>11</v>
      </c>
      <c r="C59" s="227"/>
      <c r="D59" s="228"/>
      <c r="E59" s="229"/>
      <c r="F59" s="230"/>
      <c r="G59" s="199"/>
      <c r="H59" s="200"/>
    </row>
    <row r="60" spans="2:8" ht="14.25" hidden="1" customHeight="1">
      <c r="B60" s="100">
        <v>12</v>
      </c>
      <c r="C60" s="227"/>
      <c r="D60" s="228"/>
      <c r="E60" s="229"/>
      <c r="F60" s="230"/>
      <c r="G60" s="199"/>
      <c r="H60" s="200"/>
    </row>
    <row r="61" spans="2:8" ht="14.25" hidden="1" customHeight="1">
      <c r="B61" s="100">
        <v>13</v>
      </c>
      <c r="C61" s="227"/>
      <c r="D61" s="228"/>
      <c r="E61" s="229"/>
      <c r="F61" s="230"/>
      <c r="G61" s="199"/>
      <c r="H61" s="200"/>
    </row>
    <row r="62" spans="2:8" ht="14.25" hidden="1" customHeight="1">
      <c r="B62" s="97">
        <v>14</v>
      </c>
      <c r="C62" s="227"/>
      <c r="D62" s="228"/>
      <c r="E62" s="229"/>
      <c r="F62" s="230"/>
      <c r="G62" s="199"/>
      <c r="H62" s="200"/>
    </row>
    <row r="63" spans="2:8" ht="14.25" hidden="1" customHeight="1">
      <c r="B63" s="100">
        <v>15</v>
      </c>
      <c r="C63" s="227"/>
      <c r="D63" s="228"/>
      <c r="E63" s="229"/>
      <c r="F63" s="230"/>
      <c r="G63" s="199"/>
      <c r="H63" s="200"/>
    </row>
    <row r="64" spans="2:8" ht="14.25" hidden="1" customHeight="1">
      <c r="B64" s="100">
        <v>16</v>
      </c>
      <c r="C64" s="227"/>
      <c r="D64" s="228"/>
      <c r="E64" s="229"/>
      <c r="F64" s="230"/>
      <c r="G64" s="199"/>
      <c r="H64" s="200"/>
    </row>
    <row r="65" spans="2:8" ht="14.25" hidden="1" customHeight="1">
      <c r="B65" s="97">
        <v>17</v>
      </c>
      <c r="C65" s="227"/>
      <c r="D65" s="228"/>
      <c r="E65" s="229"/>
      <c r="F65" s="230"/>
      <c r="G65" s="199"/>
      <c r="H65" s="200"/>
    </row>
    <row r="66" spans="2:8" ht="14.25" hidden="1" customHeight="1">
      <c r="B66" s="100">
        <v>18</v>
      </c>
      <c r="C66" s="227"/>
      <c r="D66" s="228"/>
      <c r="E66" s="229"/>
      <c r="F66" s="230"/>
      <c r="G66" s="199"/>
      <c r="H66" s="200"/>
    </row>
    <row r="67" spans="2:8" ht="14.25" hidden="1" customHeight="1">
      <c r="B67" s="100">
        <v>19</v>
      </c>
      <c r="C67" s="227"/>
      <c r="D67" s="228"/>
      <c r="E67" s="229"/>
      <c r="F67" s="230"/>
      <c r="G67" s="199"/>
      <c r="H67" s="200"/>
    </row>
    <row r="68" spans="2:8" ht="14.25" hidden="1" customHeight="1" thickBot="1">
      <c r="B68" s="97">
        <v>20</v>
      </c>
      <c r="C68" s="250"/>
      <c r="D68" s="251"/>
      <c r="E68" s="252"/>
      <c r="F68" s="253"/>
      <c r="G68" s="199"/>
      <c r="H68" s="200"/>
    </row>
    <row r="69" spans="2:8" ht="14.25" hidden="1" customHeight="1" thickBot="1">
      <c r="B69" s="92" t="s">
        <v>133</v>
      </c>
      <c r="C69" s="225"/>
      <c r="D69" s="224"/>
      <c r="E69" s="223"/>
      <c r="F69" s="224"/>
      <c r="G69" s="225"/>
      <c r="H69" s="226"/>
    </row>
    <row r="70" spans="2:8" ht="14.25" hidden="1" customHeight="1">
      <c r="B70" s="74"/>
    </row>
    <row r="71" spans="2:8" s="74" customFormat="1" ht="14.25" hidden="1" customHeight="1">
      <c r="B71" s="98"/>
      <c r="C71" s="242"/>
      <c r="D71" s="243"/>
      <c r="E71" s="244"/>
      <c r="F71" s="245"/>
      <c r="G71" s="242"/>
      <c r="H71" s="245"/>
    </row>
    <row r="72" spans="2:8" s="69" customFormat="1" ht="13.7" hidden="1" customHeight="1">
      <c r="B72" s="78" t="s">
        <v>128</v>
      </c>
      <c r="C72" s="203" t="s">
        <v>130</v>
      </c>
      <c r="D72" s="246"/>
      <c r="E72" s="247" t="s">
        <v>131</v>
      </c>
      <c r="F72" s="204"/>
      <c r="G72" s="203" t="s">
        <v>134</v>
      </c>
      <c r="H72" s="204"/>
    </row>
    <row r="73" spans="2:8" s="69" customFormat="1" ht="14.25" hidden="1" customHeight="1">
      <c r="B73" s="96">
        <v>1</v>
      </c>
      <c r="C73" s="227"/>
      <c r="D73" s="228"/>
      <c r="E73" s="229"/>
      <c r="F73" s="230"/>
      <c r="G73" s="201"/>
      <c r="H73" s="230"/>
    </row>
    <row r="74" spans="2:8" s="74" customFormat="1" ht="14.25" hidden="1" customHeight="1">
      <c r="B74" s="97">
        <v>2</v>
      </c>
      <c r="C74" s="227"/>
      <c r="D74" s="228"/>
      <c r="E74" s="229"/>
      <c r="F74" s="230"/>
      <c r="G74" s="199"/>
      <c r="H74" s="200"/>
    </row>
    <row r="75" spans="2:8" ht="14.25" hidden="1" customHeight="1">
      <c r="B75" s="100">
        <v>3</v>
      </c>
      <c r="C75" s="227"/>
      <c r="D75" s="228"/>
      <c r="E75" s="229"/>
      <c r="F75" s="230"/>
      <c r="G75" s="199"/>
      <c r="H75" s="200"/>
    </row>
    <row r="76" spans="2:8" ht="14.25" hidden="1" customHeight="1">
      <c r="B76" s="97">
        <v>4</v>
      </c>
      <c r="C76" s="227"/>
      <c r="D76" s="228"/>
      <c r="E76" s="229"/>
      <c r="F76" s="230"/>
      <c r="G76" s="199"/>
      <c r="H76" s="200"/>
    </row>
    <row r="77" spans="2:8" ht="14.25" hidden="1" customHeight="1">
      <c r="B77" s="100">
        <v>5</v>
      </c>
      <c r="C77" s="227"/>
      <c r="D77" s="228"/>
      <c r="E77" s="229"/>
      <c r="F77" s="230"/>
      <c r="G77" s="199"/>
      <c r="H77" s="200"/>
    </row>
    <row r="78" spans="2:8" ht="14.25" hidden="1" customHeight="1">
      <c r="B78" s="97">
        <v>6</v>
      </c>
      <c r="C78" s="227"/>
      <c r="D78" s="228"/>
      <c r="E78" s="229"/>
      <c r="F78" s="230"/>
      <c r="G78" s="199"/>
      <c r="H78" s="200"/>
    </row>
    <row r="79" spans="2:8" ht="14.25" hidden="1" customHeight="1">
      <c r="B79" s="100">
        <v>7</v>
      </c>
      <c r="C79" s="227"/>
      <c r="D79" s="228"/>
      <c r="E79" s="229"/>
      <c r="F79" s="230"/>
      <c r="G79" s="199"/>
      <c r="H79" s="200"/>
    </row>
    <row r="80" spans="2:8" ht="14.25" hidden="1" customHeight="1">
      <c r="B80" s="97">
        <v>8</v>
      </c>
      <c r="C80" s="227"/>
      <c r="D80" s="228"/>
      <c r="E80" s="229"/>
      <c r="F80" s="230"/>
      <c r="G80" s="199"/>
      <c r="H80" s="200"/>
    </row>
    <row r="81" spans="2:8" ht="14.25" hidden="1" customHeight="1">
      <c r="B81" s="100">
        <v>9</v>
      </c>
      <c r="C81" s="227"/>
      <c r="D81" s="228"/>
      <c r="E81" s="229"/>
      <c r="F81" s="230"/>
      <c r="G81" s="199"/>
      <c r="H81" s="200"/>
    </row>
    <row r="82" spans="2:8" ht="14.25" hidden="1" customHeight="1">
      <c r="B82" s="97">
        <v>10</v>
      </c>
      <c r="C82" s="227"/>
      <c r="D82" s="228"/>
      <c r="E82" s="229"/>
      <c r="F82" s="230"/>
      <c r="G82" s="199"/>
      <c r="H82" s="200"/>
    </row>
    <row r="83" spans="2:8" ht="14.25" hidden="1" customHeight="1">
      <c r="B83" s="100">
        <v>11</v>
      </c>
      <c r="C83" s="227"/>
      <c r="D83" s="228"/>
      <c r="E83" s="229"/>
      <c r="F83" s="230"/>
      <c r="G83" s="199"/>
      <c r="H83" s="200"/>
    </row>
    <row r="84" spans="2:8" ht="14.25" hidden="1" customHeight="1">
      <c r="B84" s="97">
        <v>12</v>
      </c>
      <c r="C84" s="227"/>
      <c r="D84" s="228"/>
      <c r="E84" s="229"/>
      <c r="F84" s="230"/>
      <c r="G84" s="199"/>
      <c r="H84" s="200"/>
    </row>
    <row r="85" spans="2:8" ht="14.25" hidden="1" customHeight="1">
      <c r="B85" s="100">
        <v>13</v>
      </c>
      <c r="C85" s="227"/>
      <c r="D85" s="228"/>
      <c r="E85" s="229"/>
      <c r="F85" s="230"/>
      <c r="G85" s="199"/>
      <c r="H85" s="200"/>
    </row>
    <row r="86" spans="2:8" ht="14.25" hidden="1" customHeight="1">
      <c r="B86" s="97">
        <v>14</v>
      </c>
      <c r="C86" s="227"/>
      <c r="D86" s="228"/>
      <c r="E86" s="229"/>
      <c r="F86" s="230"/>
      <c r="G86" s="199"/>
      <c r="H86" s="200"/>
    </row>
    <row r="87" spans="2:8" ht="14.25" hidden="1" customHeight="1">
      <c r="B87" s="100">
        <v>15</v>
      </c>
      <c r="C87" s="227"/>
      <c r="D87" s="228"/>
      <c r="E87" s="229"/>
      <c r="F87" s="230"/>
      <c r="G87" s="199"/>
      <c r="H87" s="200"/>
    </row>
    <row r="88" spans="2:8" ht="14.25" hidden="1" customHeight="1">
      <c r="B88" s="97">
        <v>16</v>
      </c>
      <c r="C88" s="227"/>
      <c r="D88" s="228"/>
      <c r="E88" s="229"/>
      <c r="F88" s="230"/>
      <c r="G88" s="199"/>
      <c r="H88" s="200"/>
    </row>
    <row r="89" spans="2:8" ht="14.25" hidden="1" customHeight="1">
      <c r="B89" s="100">
        <v>17</v>
      </c>
      <c r="C89" s="227"/>
      <c r="D89" s="228"/>
      <c r="E89" s="229"/>
      <c r="F89" s="230"/>
      <c r="G89" s="199"/>
      <c r="H89" s="200"/>
    </row>
    <row r="90" spans="2:8" ht="14.25" hidden="1" customHeight="1">
      <c r="B90" s="97">
        <v>18</v>
      </c>
      <c r="C90" s="227"/>
      <c r="D90" s="228"/>
      <c r="E90" s="229"/>
      <c r="F90" s="230"/>
      <c r="G90" s="199"/>
      <c r="H90" s="200"/>
    </row>
    <row r="91" spans="2:8" ht="14.25" hidden="1" customHeight="1">
      <c r="B91" s="100">
        <v>19</v>
      </c>
      <c r="C91" s="199"/>
      <c r="D91" s="256"/>
      <c r="E91" s="229"/>
      <c r="F91" s="230"/>
      <c r="G91" s="199"/>
      <c r="H91" s="200"/>
    </row>
    <row r="92" spans="2:8" ht="14.25" hidden="1" customHeight="1" thickBot="1">
      <c r="B92" s="97">
        <v>20</v>
      </c>
      <c r="C92" s="254"/>
      <c r="D92" s="255"/>
      <c r="E92" s="252"/>
      <c r="F92" s="253"/>
      <c r="G92" s="199"/>
      <c r="H92" s="200"/>
    </row>
    <row r="93" spans="2:8" ht="14.25" hidden="1" customHeight="1" thickBot="1">
      <c r="B93" s="92" t="s">
        <v>133</v>
      </c>
      <c r="C93" s="225"/>
      <c r="D93" s="224"/>
      <c r="E93" s="223"/>
      <c r="F93" s="224"/>
      <c r="G93" s="225"/>
      <c r="H93" s="226"/>
    </row>
    <row r="94" spans="2:8" ht="14.25" customHeight="1"/>
    <row r="95" spans="2:8" s="88" customFormat="1" ht="18"/>
    <row r="96" spans="2:8" s="88" customFormat="1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spans="1:1" ht="14.25" customHeight="1"/>
    <row r="130" spans="1:1" ht="14.25" customHeight="1"/>
    <row r="131" spans="1:1" ht="14.25" customHeight="1"/>
    <row r="132" spans="1:1" ht="14.25" customHeight="1">
      <c r="A132" s="62"/>
    </row>
    <row r="133" spans="1:1" ht="18">
      <c r="A133" s="62"/>
    </row>
    <row r="134" spans="1:1" ht="18.95">
      <c r="A134" s="66"/>
    </row>
    <row r="135" spans="1:1" ht="14.25" customHeight="1">
      <c r="A135" s="62"/>
    </row>
    <row r="136" spans="1:1" ht="14.25" customHeight="1">
      <c r="A136" s="62"/>
    </row>
    <row r="137" spans="1:1" ht="18">
      <c r="A137" s="89"/>
    </row>
    <row r="138" spans="1:1" ht="14.25" customHeight="1">
      <c r="A138" s="62"/>
    </row>
    <row r="139" spans="1:1" ht="14.25" customHeight="1">
      <c r="A139" s="62"/>
    </row>
    <row r="140" spans="1:1" ht="14.25" customHeight="1">
      <c r="A140" s="62"/>
    </row>
    <row r="141" spans="1:1" ht="14.25" customHeight="1">
      <c r="A141" s="79"/>
    </row>
    <row r="142" spans="1:1" ht="14.25" customHeight="1">
      <c r="A142" s="62"/>
    </row>
    <row r="143" spans="1:1" ht="14.25" customHeight="1">
      <c r="A143" s="62"/>
    </row>
    <row r="144" spans="1:1" ht="14.25" customHeight="1">
      <c r="A144" s="62"/>
    </row>
    <row r="145" spans="1:1" ht="14.25" customHeight="1">
      <c r="A145" s="62"/>
    </row>
    <row r="146" spans="1:1" ht="14.25" customHeight="1">
      <c r="A146" s="62"/>
    </row>
    <row r="147" spans="1:1" ht="14.25" customHeight="1">
      <c r="A147" s="62"/>
    </row>
    <row r="148" spans="1:1" ht="14.25" customHeight="1">
      <c r="A148" s="62"/>
    </row>
    <row r="149" spans="1:1" ht="14.25" customHeight="1">
      <c r="A149" s="62"/>
    </row>
    <row r="150" spans="1:1" ht="14.25" customHeight="1">
      <c r="A150" s="62"/>
    </row>
    <row r="151" spans="1:1" ht="14.25" customHeight="1">
      <c r="A151" s="62"/>
    </row>
    <row r="152" spans="1:1" ht="14.25" customHeight="1">
      <c r="A152" s="62"/>
    </row>
    <row r="153" spans="1:1" ht="14.25" customHeight="1">
      <c r="A153" s="62"/>
    </row>
    <row r="154" spans="1:1" ht="14.25" customHeight="1"/>
    <row r="155" spans="1:1" ht="18"/>
    <row r="156" spans="1:1" ht="14.25" customHeight="1"/>
    <row r="157" spans="1:1" ht="14.25" customHeight="1"/>
    <row r="158" spans="1:1" ht="14.25" customHeight="1"/>
    <row r="159" spans="1:1" ht="14.25" customHeight="1"/>
    <row r="160" spans="1:1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8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s="88" customFormat="1" ht="18"/>
    <row r="192" s="88" customFormat="1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8"/>
    <row r="230" ht="18"/>
    <row r="231" ht="18"/>
    <row r="232" ht="14.25" customHeight="1"/>
    <row r="233" ht="14.25" customHeight="1"/>
    <row r="234" ht="18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8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8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s="90" customFormat="1" ht="65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8"/>
    <row r="325" ht="18"/>
    <row r="326" ht="18"/>
    <row r="327" ht="14.25" customHeight="1"/>
    <row r="328" ht="14.25" customHeight="1"/>
    <row r="329" ht="18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8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8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8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  <row r="1001" ht="14.25" customHeight="1"/>
    <row r="1002" ht="14.25" customHeight="1"/>
    <row r="1003" ht="14.25" customHeight="1"/>
    <row r="1004" ht="14.25" customHeight="1"/>
    <row r="1005" ht="14.25" customHeight="1"/>
    <row r="1006" ht="14.25" customHeight="1"/>
    <row r="1007" ht="14.25" customHeight="1"/>
    <row r="1008" ht="14.25" customHeight="1"/>
    <row r="1009" ht="14.25" customHeight="1"/>
    <row r="1010" ht="14.25" customHeight="1"/>
    <row r="1011" ht="14.25" customHeight="1"/>
    <row r="1012" ht="14.25" customHeight="1"/>
    <row r="1013" ht="14.25" customHeight="1"/>
    <row r="1014" ht="14.25" customHeight="1"/>
    <row r="1015" ht="14.25" customHeight="1"/>
    <row r="1016" ht="14.25" customHeight="1"/>
    <row r="1017" ht="14.25" customHeight="1"/>
    <row r="1018" ht="14.25" customHeight="1"/>
    <row r="1019" ht="14.25" customHeight="1"/>
    <row r="1020" ht="14.25" customHeight="1"/>
    <row r="1021" ht="14.25" customHeight="1"/>
    <row r="1022" ht="14.25" customHeight="1"/>
    <row r="1023" ht="14.25" customHeight="1"/>
    <row r="1024" ht="14.25" customHeight="1"/>
    <row r="1025" ht="14.25" customHeight="1"/>
    <row r="1026" ht="14.25" customHeight="1"/>
    <row r="1027" ht="14.25" customHeight="1"/>
    <row r="1028" ht="14.25" customHeight="1"/>
    <row r="1029" ht="14.25" customHeight="1"/>
    <row r="1030" ht="14.25" customHeight="1"/>
    <row r="1031" ht="14.25" customHeight="1"/>
    <row r="1032" ht="14.25" customHeight="1"/>
    <row r="1033" ht="14.25" customHeight="1"/>
    <row r="1034" ht="14.25" customHeight="1"/>
    <row r="1035" ht="14.25" customHeight="1"/>
    <row r="1036" ht="14.25" customHeight="1"/>
    <row r="1037" ht="14.25" customHeight="1"/>
    <row r="1038" ht="14.25" customHeight="1"/>
    <row r="1039" ht="14.25" customHeight="1"/>
    <row r="1040" ht="14.25" customHeight="1"/>
    <row r="1041" ht="14.25" customHeight="1"/>
    <row r="1042" ht="14.25" customHeight="1"/>
    <row r="1043" ht="14.25" customHeight="1"/>
    <row r="1044" ht="14.25" customHeight="1"/>
    <row r="1045" ht="14.25" customHeight="1"/>
    <row r="1046" ht="14.25" customHeight="1"/>
    <row r="1047" ht="14.25" customHeight="1"/>
    <row r="1048" ht="14.25" customHeight="1"/>
    <row r="1049" ht="14.25" customHeight="1"/>
    <row r="1050" ht="14.25" customHeight="1"/>
    <row r="1051" ht="14.25" customHeight="1"/>
    <row r="1052" ht="14.25" customHeight="1"/>
    <row r="1053" ht="14.25" customHeight="1"/>
    <row r="1054" ht="14.25" customHeight="1"/>
    <row r="1055" ht="14.25" customHeight="1"/>
    <row r="1056" ht="14.25" customHeight="1"/>
    <row r="1057" ht="14.25" customHeight="1"/>
    <row r="1058" ht="14.25" customHeight="1"/>
    <row r="1059" ht="14.25" customHeight="1"/>
    <row r="1060" ht="14.25" customHeight="1"/>
    <row r="1061" ht="14.25" customHeight="1"/>
    <row r="1062" ht="14.25" customHeight="1"/>
    <row r="1063" ht="14.25" customHeight="1"/>
    <row r="1064" ht="14.25" customHeight="1"/>
    <row r="1065" ht="14.25" customHeight="1"/>
    <row r="1066" ht="14.25" customHeight="1"/>
    <row r="1067" ht="14.25" customHeight="1"/>
    <row r="1068" ht="14.25" customHeight="1"/>
    <row r="1069" ht="14.25" customHeight="1"/>
    <row r="1070" ht="14.25" customHeight="1"/>
    <row r="1071" ht="14.25" customHeight="1"/>
    <row r="1072" ht="14.25" customHeight="1"/>
    <row r="1073" ht="14.25" customHeight="1"/>
    <row r="1074" ht="14.25" customHeight="1"/>
    <row r="1075" ht="14.25" customHeight="1"/>
    <row r="1076" ht="14.25" customHeight="1"/>
    <row r="1077" ht="14.25" customHeight="1"/>
    <row r="1078" ht="14.25" customHeight="1"/>
    <row r="1079" ht="14.25" customHeight="1"/>
    <row r="1080" ht="14.25" customHeight="1"/>
    <row r="1081" ht="14.25" customHeight="1"/>
    <row r="1082" ht="14.25" customHeight="1"/>
    <row r="1083" ht="14.25" customHeight="1"/>
    <row r="1084" ht="14.25" customHeight="1"/>
    <row r="1085" ht="14.25" customHeight="1"/>
    <row r="1086" ht="14.25" customHeight="1"/>
    <row r="1087" ht="14.25" customHeight="1"/>
    <row r="1088" ht="14.25" customHeight="1"/>
    <row r="1089" ht="14.25" customHeight="1"/>
    <row r="1090" ht="14.25" customHeight="1"/>
    <row r="1091" ht="14.25" customHeight="1"/>
    <row r="1092" ht="14.25" customHeight="1"/>
    <row r="1093" ht="14.25" customHeight="1"/>
    <row r="1094" ht="14.25" customHeight="1"/>
    <row r="1095" ht="14.25" customHeight="1"/>
    <row r="1096" ht="14.25" customHeight="1"/>
    <row r="1097" ht="14.25" customHeight="1"/>
    <row r="1098" ht="14.25" customHeight="1"/>
    <row r="1099" ht="14.25" customHeight="1"/>
    <row r="1100" ht="14.25" customHeight="1"/>
    <row r="1101" ht="14.25" customHeight="1"/>
    <row r="1102" ht="14.25" customHeight="1"/>
    <row r="1103" ht="14.25" customHeight="1"/>
    <row r="1104" ht="14.25" customHeight="1"/>
    <row r="1105" ht="14.25" customHeight="1"/>
    <row r="1106" ht="14.25" customHeight="1"/>
    <row r="1107" ht="14.25" customHeight="1"/>
    <row r="1108" ht="14.25" customHeight="1"/>
    <row r="1109" ht="14.25" customHeight="1"/>
    <row r="1110" ht="14.25" customHeight="1"/>
    <row r="1111" ht="14.25" customHeight="1"/>
    <row r="1112" ht="14.25" customHeight="1"/>
    <row r="1113" ht="14.25" customHeight="1"/>
    <row r="1114" ht="14.25" customHeight="1"/>
    <row r="1115" ht="14.25" customHeight="1"/>
    <row r="1116" ht="14.25" customHeight="1"/>
    <row r="1117" ht="14.25" customHeight="1"/>
    <row r="1118" ht="14.25" customHeight="1"/>
    <row r="1119" ht="14.25" customHeight="1"/>
    <row r="1120" ht="14.25" customHeight="1"/>
    <row r="1121" ht="14.25" customHeight="1"/>
    <row r="1122" ht="14.25" customHeight="1"/>
    <row r="1123" ht="14.25" customHeight="1"/>
    <row r="1124" ht="14.25" customHeight="1"/>
    <row r="1125" ht="14.25" customHeight="1"/>
    <row r="1126" ht="14.25" customHeight="1"/>
    <row r="1127" ht="14.25" customHeight="1"/>
    <row r="1128" ht="14.25" customHeight="1"/>
    <row r="1129" ht="14.25" customHeight="1"/>
    <row r="1130" ht="14.25" customHeight="1"/>
    <row r="1131" ht="14.25" customHeight="1"/>
    <row r="1132" ht="14.25" customHeight="1"/>
    <row r="1133" ht="14.25" customHeight="1"/>
    <row r="1134" ht="14.25" customHeight="1"/>
    <row r="1135" ht="14.25" customHeight="1"/>
    <row r="1136" ht="14.25" customHeight="1"/>
    <row r="1137" ht="14.25" customHeight="1"/>
    <row r="1138" ht="14.25" customHeight="1"/>
    <row r="1139" ht="14.25" customHeight="1"/>
    <row r="1140" ht="14.25" customHeight="1"/>
    <row r="1141" ht="14.25" customHeight="1"/>
    <row r="1142" ht="14.25" customHeight="1"/>
    <row r="1143" ht="14.25" customHeight="1"/>
    <row r="1144" ht="14.25" customHeight="1"/>
    <row r="1145" ht="14.25" customHeight="1"/>
  </sheetData>
  <mergeCells count="212">
    <mergeCell ref="B3:D3"/>
    <mergeCell ref="G79:H79"/>
    <mergeCell ref="G80:H80"/>
    <mergeCell ref="G68:H68"/>
    <mergeCell ref="G69:H69"/>
    <mergeCell ref="G90:H90"/>
    <mergeCell ref="G91:H91"/>
    <mergeCell ref="G92:H92"/>
    <mergeCell ref="G93:H93"/>
    <mergeCell ref="G47:H47"/>
    <mergeCell ref="G71:H71"/>
    <mergeCell ref="G81:H81"/>
    <mergeCell ref="G82:H82"/>
    <mergeCell ref="G83:H83"/>
    <mergeCell ref="G84:H84"/>
    <mergeCell ref="G85:H85"/>
    <mergeCell ref="G86:H86"/>
    <mergeCell ref="G87:H87"/>
    <mergeCell ref="G88:H88"/>
    <mergeCell ref="G89:H89"/>
    <mergeCell ref="G72:H72"/>
    <mergeCell ref="G73:H73"/>
    <mergeCell ref="G74:H74"/>
    <mergeCell ref="G75:H75"/>
    <mergeCell ref="G76:H76"/>
    <mergeCell ref="G77:H77"/>
    <mergeCell ref="G78:H78"/>
    <mergeCell ref="G34:H34"/>
    <mergeCell ref="G35:H35"/>
    <mergeCell ref="G61:H61"/>
    <mergeCell ref="G62:H62"/>
    <mergeCell ref="G63:H63"/>
    <mergeCell ref="G64:H64"/>
    <mergeCell ref="G65:H65"/>
    <mergeCell ref="G66:H66"/>
    <mergeCell ref="G67:H67"/>
    <mergeCell ref="G59:H59"/>
    <mergeCell ref="G60:H60"/>
    <mergeCell ref="G36:H36"/>
    <mergeCell ref="G37:H37"/>
    <mergeCell ref="G39:H39"/>
    <mergeCell ref="G44:H44"/>
    <mergeCell ref="G46:H46"/>
    <mergeCell ref="G48:H48"/>
    <mergeCell ref="G49:H49"/>
    <mergeCell ref="G50:H50"/>
    <mergeCell ref="G52:H52"/>
    <mergeCell ref="G53:H53"/>
    <mergeCell ref="G54:H54"/>
    <mergeCell ref="G55:H55"/>
    <mergeCell ref="G56:H56"/>
    <mergeCell ref="G57:H57"/>
    <mergeCell ref="G58:H58"/>
    <mergeCell ref="G24:H24"/>
    <mergeCell ref="G25:H25"/>
    <mergeCell ref="G26:H26"/>
    <mergeCell ref="B8:F10"/>
    <mergeCell ref="E44:F44"/>
    <mergeCell ref="C50:D50"/>
    <mergeCell ref="E50:F50"/>
    <mergeCell ref="C37:D37"/>
    <mergeCell ref="E37:F37"/>
    <mergeCell ref="C52:D52"/>
    <mergeCell ref="E52:F52"/>
    <mergeCell ref="E27:F27"/>
    <mergeCell ref="E28:F28"/>
    <mergeCell ref="C35:D35"/>
    <mergeCell ref="E35:F35"/>
    <mergeCell ref="C36:D36"/>
    <mergeCell ref="C30:D30"/>
    <mergeCell ref="E30:F30"/>
    <mergeCell ref="C31:D31"/>
    <mergeCell ref="C91:D91"/>
    <mergeCell ref="E91:F91"/>
    <mergeCell ref="C71:D71"/>
    <mergeCell ref="E71:F71"/>
    <mergeCell ref="C72:D72"/>
    <mergeCell ref="E72:F72"/>
    <mergeCell ref="G18:H18"/>
    <mergeCell ref="G19:H19"/>
    <mergeCell ref="G20:H20"/>
    <mergeCell ref="G21:H21"/>
    <mergeCell ref="G22:H22"/>
    <mergeCell ref="G23:H23"/>
    <mergeCell ref="G51:H51"/>
    <mergeCell ref="G27:H27"/>
    <mergeCell ref="G28:H28"/>
    <mergeCell ref="G29:H29"/>
    <mergeCell ref="G30:H30"/>
    <mergeCell ref="G31:H31"/>
    <mergeCell ref="G32:H32"/>
    <mergeCell ref="G33:H33"/>
    <mergeCell ref="C54:D54"/>
    <mergeCell ref="E54:F54"/>
    <mergeCell ref="C55:D55"/>
    <mergeCell ref="E55:F55"/>
    <mergeCell ref="C93:D93"/>
    <mergeCell ref="C88:D88"/>
    <mergeCell ref="E88:F88"/>
    <mergeCell ref="C89:D89"/>
    <mergeCell ref="E89:F89"/>
    <mergeCell ref="C75:D75"/>
    <mergeCell ref="E75:F75"/>
    <mergeCell ref="C76:D76"/>
    <mergeCell ref="E76:F76"/>
    <mergeCell ref="C85:D85"/>
    <mergeCell ref="C92:D92"/>
    <mergeCell ref="E92:F92"/>
    <mergeCell ref="C90:D90"/>
    <mergeCell ref="E90:F90"/>
    <mergeCell ref="C86:D86"/>
    <mergeCell ref="E86:F86"/>
    <mergeCell ref="C87:D87"/>
    <mergeCell ref="E87:F87"/>
    <mergeCell ref="E85:F85"/>
    <mergeCell ref="C83:D83"/>
    <mergeCell ref="C84:D84"/>
    <mergeCell ref="E83:F83"/>
    <mergeCell ref="E84:F84"/>
    <mergeCell ref="C77:D77"/>
    <mergeCell ref="C64:D64"/>
    <mergeCell ref="C73:D73"/>
    <mergeCell ref="E73:F73"/>
    <mergeCell ref="C68:D68"/>
    <mergeCell ref="E68:F68"/>
    <mergeCell ref="C69:D69"/>
    <mergeCell ref="C65:D65"/>
    <mergeCell ref="E66:F66"/>
    <mergeCell ref="C67:D67"/>
    <mergeCell ref="E67:F67"/>
    <mergeCell ref="E64:F64"/>
    <mergeCell ref="E62:F62"/>
    <mergeCell ref="E63:F63"/>
    <mergeCell ref="C57:D57"/>
    <mergeCell ref="B2:D2"/>
    <mergeCell ref="C47:D47"/>
    <mergeCell ref="E47:F47"/>
    <mergeCell ref="C48:D48"/>
    <mergeCell ref="C53:D53"/>
    <mergeCell ref="E53:F53"/>
    <mergeCell ref="C56:D56"/>
    <mergeCell ref="C58:D58"/>
    <mergeCell ref="C59:D59"/>
    <mergeCell ref="C60:D60"/>
    <mergeCell ref="C61:D61"/>
    <mergeCell ref="C62:D62"/>
    <mergeCell ref="C63:D63"/>
    <mergeCell ref="E56:F56"/>
    <mergeCell ref="E57:F57"/>
    <mergeCell ref="C51:D51"/>
    <mergeCell ref="E51:F51"/>
    <mergeCell ref="E36:F36"/>
    <mergeCell ref="E48:F48"/>
    <mergeCell ref="C49:D49"/>
    <mergeCell ref="C44:D44"/>
    <mergeCell ref="B5:F6"/>
    <mergeCell ref="C34:D34"/>
    <mergeCell ref="E34:F34"/>
    <mergeCell ref="C18:D18"/>
    <mergeCell ref="E18:F18"/>
    <mergeCell ref="C19:D19"/>
    <mergeCell ref="C32:D32"/>
    <mergeCell ref="E32:F32"/>
    <mergeCell ref="C33:D33"/>
    <mergeCell ref="E19:F19"/>
    <mergeCell ref="C21:D21"/>
    <mergeCell ref="E21:F21"/>
    <mergeCell ref="C20:D20"/>
    <mergeCell ref="E20:F20"/>
    <mergeCell ref="C29:D29"/>
    <mergeCell ref="E22:F22"/>
    <mergeCell ref="E23:F23"/>
    <mergeCell ref="E24:F24"/>
    <mergeCell ref="E33:F33"/>
    <mergeCell ref="C22:D22"/>
    <mergeCell ref="C23:D23"/>
    <mergeCell ref="C24:D24"/>
    <mergeCell ref="E25:F25"/>
    <mergeCell ref="E26:F26"/>
    <mergeCell ref="E29:F29"/>
    <mergeCell ref="C26:D26"/>
    <mergeCell ref="C27:D27"/>
    <mergeCell ref="C28:D28"/>
    <mergeCell ref="C39:D39"/>
    <mergeCell ref="E39:F39"/>
    <mergeCell ref="C25:D25"/>
    <mergeCell ref="E49:F49"/>
    <mergeCell ref="E31:F31"/>
    <mergeCell ref="E93:F93"/>
    <mergeCell ref="E69:F69"/>
    <mergeCell ref="C45:D45"/>
    <mergeCell ref="E45:F45"/>
    <mergeCell ref="G45:H45"/>
    <mergeCell ref="C80:D80"/>
    <mergeCell ref="C81:D81"/>
    <mergeCell ref="C82:D82"/>
    <mergeCell ref="E77:F77"/>
    <mergeCell ref="E78:F78"/>
    <mergeCell ref="E79:F79"/>
    <mergeCell ref="E80:F80"/>
    <mergeCell ref="E81:F81"/>
    <mergeCell ref="E82:F82"/>
    <mergeCell ref="C78:D78"/>
    <mergeCell ref="C79:D79"/>
    <mergeCell ref="C74:D74"/>
    <mergeCell ref="E74:F74"/>
    <mergeCell ref="E65:F65"/>
    <mergeCell ref="C66:D66"/>
    <mergeCell ref="E58:F58"/>
    <mergeCell ref="E59:F59"/>
    <mergeCell ref="E60:F60"/>
    <mergeCell ref="E61:F61"/>
  </mergeCells>
  <hyperlinks>
    <hyperlink ref="B7" r:id="rId1" display="https://www.ecolabelindex.com/ecolabels/?st=category,cleaning " xr:uid="{2B55A74C-B41C-49BE-AE54-B309EF9CFACF}"/>
    <hyperlink ref="B7:C7" r:id="rId2" display="click here to access an index of accepted eco-labels" xr:uid="{1CCCB617-BFF3-45C0-BA61-69C5C4E8FED4}"/>
  </hyperlinks>
  <pageMargins left="0.7" right="0.7" top="0.75" bottom="0.75" header="0" footer="0"/>
  <pageSetup paperSize="9" fitToHeight="0" orientation="portrait" r:id="rId3"/>
  <drawing r:id="rId4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d7983c5-2a37-4628-b583-b7f44645e6a6">
      <Terms xmlns="http://schemas.microsoft.com/office/infopath/2007/PartnerControls"/>
    </lcf76f155ced4ddcb4097134ff3c332f>
    <TaxCatchAll xmlns="4f7edfb6-e8ae-4877-b2c7-4574b87243bd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20A8F5707D0044DBC6C171C9FA2E2F6" ma:contentTypeVersion="18" ma:contentTypeDescription="Create a new document." ma:contentTypeScope="" ma:versionID="83299447a588c707722f8e60f08bcfd7">
  <xsd:schema xmlns:xsd="http://www.w3.org/2001/XMLSchema" xmlns:xs="http://www.w3.org/2001/XMLSchema" xmlns:p="http://schemas.microsoft.com/office/2006/metadata/properties" xmlns:ns2="8d7983c5-2a37-4628-b583-b7f44645e6a6" xmlns:ns3="4f7edfb6-e8ae-4877-b2c7-4574b87243bd" targetNamespace="http://schemas.microsoft.com/office/2006/metadata/properties" ma:root="true" ma:fieldsID="585bbdcb05eaf7248bba37421356a678" ns2:_="" ns3:_="">
    <xsd:import namespace="8d7983c5-2a37-4628-b583-b7f44645e6a6"/>
    <xsd:import namespace="4f7edfb6-e8ae-4877-b2c7-4574b87243b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d7983c5-2a37-4628-b583-b7f44645e6a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b40f9cec-6895-4a12-9ea3-0294e63b553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f7edfb6-e8ae-4877-b2c7-4574b87243bd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38526c25-49cc-4c67-80a8-54f6a6536af6}" ma:internalName="TaxCatchAll" ma:showField="CatchAllData" ma:web="4f7edfb6-e8ae-4877-b2c7-4574b87243b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CA31231-1979-41FB-8575-AF0EE054D3B3}"/>
</file>

<file path=customXml/itemProps2.xml><?xml version="1.0" encoding="utf-8"?>
<ds:datastoreItem xmlns:ds="http://schemas.openxmlformats.org/officeDocument/2006/customXml" ds:itemID="{5C068AF8-518D-45B3-B187-E97902C06EC1}"/>
</file>

<file path=customXml/itemProps3.xml><?xml version="1.0" encoding="utf-8"?>
<ds:datastoreItem xmlns:ds="http://schemas.openxmlformats.org/officeDocument/2006/customXml" ds:itemID="{B720EB2F-C2B0-4083-8C41-201B7F8F35B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The Rezidor Hotel Group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Alain Wouters</dc:creator>
  <cp:keywords/>
  <dc:description/>
  <cp:lastModifiedBy>Chiara Cottone</cp:lastModifiedBy>
  <cp:revision/>
  <dcterms:created xsi:type="dcterms:W3CDTF">2009-01-29T07:25:09Z</dcterms:created>
  <dcterms:modified xsi:type="dcterms:W3CDTF">2024-01-29T13:11:42Z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0x010100420A8F5707D0044DBC6C171C9FA2E2F6</vt:lpwstr>
  </property>
  <property fmtid="{D5CDD505-2E9C-101B-9397-08002B2CF9AE}" pid="3" name="MediaServiceImageTags">
    <vt:lpwstr/>
  </property>
</Properties>
</file>